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15" windowHeight="7560" tabRatio="761" firstSheet="1" activeTab="10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  <sheet name="附件11" sheetId="10" r:id="rId10"/>
    <sheet name="附件12" sheetId="11" r:id="rId11"/>
  </sheets>
  <definedNames>
    <definedName name="_xlnm.Print_Area" localSheetId="9">'附件11'!$A$1:$K$11</definedName>
    <definedName name="_xlnm.Print_Area" localSheetId="1">'附件2'!$A$1:$D$31</definedName>
    <definedName name="_xlnm.Print_Area" localSheetId="3">'附件4'!$A$1:$I$12</definedName>
    <definedName name="_xlnm.Print_Area" localSheetId="4">'附件5'!$A$1:$D$31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<sst xmlns="http://schemas.openxmlformats.org/spreadsheetml/2006/main" count="374" uniqueCount="290">
  <si>
    <t>附件2</t>
  </si>
  <si>
    <t>单位：万元</t>
  </si>
  <si>
    <t xml:space="preserve">收               入 </t>
  </si>
  <si>
    <t>支               出</t>
  </si>
  <si>
    <t>项         目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</si>
  <si>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</si>
  <si>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</si>
  <si>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</si>
  <si>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</si>
  <si>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</si>
  <si>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</si>
  <si>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</si>
  <si>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</si>
  <si>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</si>
  <si>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</si>
  <si>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</si>
  <si>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</si>
  <si>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</si>
  <si>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</si>
  <si>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</si>
  <si>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</si>
  <si>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</si>
  <si>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</si>
  <si>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</si>
  <si>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</si>
  <si>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</si>
  <si>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</si>
  <si>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</si>
  <si>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收     入     总      计</t>
  </si>
  <si>
    <t>支　   出　   总   　计</t>
  </si>
  <si>
    <t>附件3</t>
  </si>
  <si>
    <t>上年结转和结余</t>
  </si>
  <si>
    <t>小计</t>
  </si>
  <si>
    <t>附件4</t>
  </si>
  <si>
    <t>基本支出</t>
  </si>
  <si>
    <t>项目支出</t>
  </si>
  <si>
    <t>上缴上级支出</t>
  </si>
  <si>
    <t>对附属单位补助支出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</si>
  <si>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</si>
  <si>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</si>
  <si>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附件5</t>
  </si>
  <si>
    <t>附件6</t>
  </si>
  <si>
    <t>合   计</t>
  </si>
  <si>
    <t>注：本表按支出功能分类填列，明细到类、款、项三级科目。</t>
  </si>
  <si>
    <t>附件7</t>
  </si>
  <si>
    <t>人员经费</t>
  </si>
  <si>
    <t>公用经费</t>
  </si>
  <si>
    <t>工资福利支出</t>
  </si>
  <si>
    <t xml:space="preserve">  基本工资</t>
  </si>
  <si>
    <t xml:space="preserve">  津贴补贴</t>
  </si>
  <si>
    <t>附件8</t>
  </si>
  <si>
    <t>附件10</t>
  </si>
  <si>
    <t>因公出国（境）费</t>
  </si>
  <si>
    <t>公务用车购置及运行费</t>
  </si>
  <si>
    <t>公务接待费</t>
  </si>
  <si>
    <t>小  计</t>
  </si>
  <si>
    <t>一、一般公共预算拨款收入</t>
  </si>
  <si>
    <t>二、政府性基金预算拨款收入</t>
  </si>
  <si>
    <t>三、国有资本经营预算算拨款收入</t>
  </si>
  <si>
    <t>四、非同级财政拨款预算收入</t>
  </si>
  <si>
    <r>
      <t>五、</t>
    </r>
    <r>
      <rPr>
        <sz val="12"/>
        <color indexed="10"/>
        <rFont val="宋体"/>
        <family val="0"/>
      </rPr>
      <t>财政专户管理资金收入</t>
    </r>
  </si>
  <si>
    <t>六、事业收入</t>
  </si>
  <si>
    <t>七、事业单位经营收入</t>
  </si>
  <si>
    <t>八、上级补助预算收入</t>
  </si>
  <si>
    <t>九、附属单位上缴预算收入</t>
  </si>
  <si>
    <t>十、其他预算收入</t>
  </si>
  <si>
    <t>年终结转结余</t>
  </si>
  <si>
    <t>二十二、国有资本经营预算支出</t>
  </si>
  <si>
    <t>部门（单位）代码</t>
  </si>
  <si>
    <t>部门（单位）名称</t>
  </si>
  <si>
    <t>合计</t>
  </si>
  <si>
    <t>本年收入</t>
  </si>
  <si>
    <t>三、国有资本经营预算算拨款收入</t>
  </si>
  <si>
    <t>四、非同级财政拨款预算收入</t>
  </si>
  <si>
    <t>五、财政专户管理资金收入</t>
  </si>
  <si>
    <t>小计</t>
  </si>
  <si>
    <t>事业收入</t>
  </si>
  <si>
    <t>事业单位经营收入</t>
  </si>
  <si>
    <t>科目编码</t>
  </si>
  <si>
    <t>科目名称</t>
  </si>
  <si>
    <t>合 计</t>
  </si>
  <si>
    <t>事业单位经营支出</t>
  </si>
  <si>
    <t>一、本年收入</t>
  </si>
  <si>
    <t>（一）一般公共预算拨款</t>
  </si>
  <si>
    <t>（二）政府性基金预算拨款</t>
  </si>
  <si>
    <t>（三）国有资本经营预算拨款</t>
  </si>
  <si>
    <t>（一）一般公共预算拨款</t>
  </si>
  <si>
    <t>（二）政府性基金预算拨款</t>
  </si>
  <si>
    <t>（三）国有资本经营预算拨款</t>
  </si>
  <si>
    <t>二、年终结转结余</t>
  </si>
  <si>
    <t>科目编码</t>
  </si>
  <si>
    <r>
      <t>科目</t>
    </r>
    <r>
      <rPr>
        <sz val="12"/>
        <rFont val="宋体"/>
        <family val="0"/>
      </rPr>
      <t>名</t>
    </r>
    <r>
      <rPr>
        <sz val="12"/>
        <rFont val="宋体"/>
        <family val="0"/>
      </rPr>
      <t>称</t>
    </r>
  </si>
  <si>
    <t>基本支出</t>
  </si>
  <si>
    <t>人员经费</t>
  </si>
  <si>
    <t>公用经费</t>
  </si>
  <si>
    <t>项目支出</t>
  </si>
  <si>
    <t>部门预算支出经济分类</t>
  </si>
  <si>
    <t>科目编码</t>
  </si>
  <si>
    <t>科目名称</t>
  </si>
  <si>
    <t>本年一般公共预算基本支出</t>
  </si>
  <si>
    <t>“三公”经费合  计</t>
  </si>
  <si>
    <t>公务用车购置费</t>
  </si>
  <si>
    <t>公务用车运行费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</si>
  <si>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</si>
  <si>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</si>
  <si>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</si>
  <si>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</si>
  <si>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</si>
  <si>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</si>
  <si>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</si>
  <si>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</si>
  <si>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</si>
  <si>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</si>
  <si>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附件11</t>
  </si>
  <si>
    <t>一般公共预算</t>
  </si>
  <si>
    <t>政府性基金预算</t>
  </si>
  <si>
    <t>国有资本经营预算</t>
  </si>
  <si>
    <t>财政专户管理资金</t>
  </si>
  <si>
    <t>单位资金</t>
  </si>
  <si>
    <t>注：财政专户管理资金收入是指教育收费收入；事业收入不含教育收费收入，下同。</t>
  </si>
  <si>
    <t>合  计</t>
  </si>
  <si>
    <t>科目名称</t>
  </si>
  <si>
    <t>科目编码</t>
  </si>
  <si>
    <t>本年政府性基金预算支出</t>
  </si>
  <si>
    <t>预算数</t>
  </si>
  <si>
    <t>预算数</t>
  </si>
  <si>
    <t>上年结转结余</t>
  </si>
  <si>
    <t>财政拨款结转结余</t>
  </si>
  <si>
    <t>非财政拨款结转结余</t>
  </si>
  <si>
    <t>一般公共预算</t>
  </si>
  <si>
    <t>政府性基金预算</t>
  </si>
  <si>
    <t>国有资本经营预算算</t>
  </si>
  <si>
    <t>非同级财政拨款预算收入</t>
  </si>
  <si>
    <t>财政专户管理资金</t>
  </si>
  <si>
    <t>上级补助收入</t>
  </si>
  <si>
    <t>附属单位上缴收入</t>
  </si>
  <si>
    <t>其他收入</t>
  </si>
  <si>
    <t>八、上级补助收入</t>
  </si>
  <si>
    <t>九、附属单位上缴收入</t>
  </si>
  <si>
    <t>十、其他收入</t>
  </si>
  <si>
    <t>二、上年财政结转结余</t>
  </si>
  <si>
    <t>预算数</t>
  </si>
  <si>
    <t>单位：万元</t>
  </si>
  <si>
    <t>天津市工业和信息化稽查总队2021年部门收支总体情况表</t>
  </si>
  <si>
    <t>322</t>
  </si>
  <si>
    <t>天津市工业和信息化局</t>
  </si>
  <si>
    <t xml:space="preserve">  322201</t>
  </si>
  <si>
    <t xml:space="preserve">  天津市工业和信息化稽查总队</t>
  </si>
  <si>
    <t>合计</t>
  </si>
  <si>
    <t>208</t>
  </si>
  <si>
    <t>社会保障和就业支出</t>
  </si>
  <si>
    <t>210</t>
  </si>
  <si>
    <t>卫生健康支出</t>
  </si>
  <si>
    <t>215</t>
  </si>
  <si>
    <t>资源勘探工业信息等支出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</si>
  <si>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</si>
  <si>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</si>
  <si>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</si>
  <si>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</si>
  <si>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</si>
  <si>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</si>
  <si>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</si>
  <si>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</si>
  <si>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</si>
  <si>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</si>
  <si>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</si>
  <si>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</si>
  <si>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21505</t>
  </si>
  <si>
    <t xml:space="preserve">  工业和信息产业监管</t>
  </si>
  <si>
    <t xml:space="preserve">    2150502</t>
  </si>
  <si>
    <t xml:space="preserve">    一般行政管理事务</t>
  </si>
  <si>
    <t xml:space="preserve">    2150599</t>
  </si>
  <si>
    <t xml:space="preserve">    其他工业和信息产业监管支出</t>
  </si>
  <si>
    <t>天津市工业和信息化稽查总队2021年一般公共预算支出情况表</t>
  </si>
  <si>
    <t>301</t>
  </si>
  <si>
    <t xml:space="preserve">  30101</t>
  </si>
  <si>
    <t xml:space="preserve">  30102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</si>
  <si>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</si>
  <si>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</si>
  <si>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</si>
  <si>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</si>
  <si>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</si>
  <si>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</si>
  <si>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</si>
  <si>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</si>
  <si>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</si>
  <si>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</si>
  <si>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</si>
  <si>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</si>
  <si>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</si>
  <si>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</si>
  <si>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</si>
  <si>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</si>
  <si>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</si>
  <si>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</si>
  <si>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</si>
  <si>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</si>
  <si>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</si>
  <si>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</si>
  <si>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</si>
  <si>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</si>
  <si>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</si>
  <si>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</si>
  <si>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</si>
  <si>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</si>
  <si>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</si>
  <si>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</si>
  <si>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</si>
  <si>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</si>
  <si>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</si>
  <si>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</si>
  <si>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</si>
  <si>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</si>
  <si>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</si>
  <si>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</si>
  <si>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</si>
  <si>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</si>
  <si>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</si>
  <si>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</si>
  <si>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</si>
  <si>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</si>
  <si>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</si>
  <si>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</si>
  <si>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</si>
  <si>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</si>
  <si>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</si>
  <si>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</si>
  <si>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</si>
  <si>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</si>
  <si>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</si>
  <si>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</si>
  <si>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</si>
  <si>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</si>
  <si>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</si>
  <si>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</si>
  <si>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</si>
  <si>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</si>
  <si>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天津市工业和信息化稽查总队
2021年一般公共预算“三公”经费支出情况表</t>
  </si>
  <si>
    <t>执法经费</t>
  </si>
  <si>
    <t>天津市工业和信息化稽查总队</t>
  </si>
  <si>
    <t>天津市工业和信息化稽查总队2021年项目支出表</t>
  </si>
  <si>
    <t>天津市工业和信息化稽查总队2021年部门收入总体情况表</t>
  </si>
  <si>
    <t>天津市工业和信息化稽查总队2021年部门支出总体情况表</t>
  </si>
  <si>
    <t>天津市工业和信息化稽查总队2021年财政拨款收支总体情况表</t>
  </si>
  <si>
    <t>天津市工业和信息化稽查总队2021年一般公共预算基本支出情况表</t>
  </si>
  <si>
    <t>天津市工业和信息化稽查总队2021年政府性基金预算支出情况表</t>
  </si>
  <si>
    <t xml:space="preserve"> </t>
  </si>
  <si>
    <t>100%</t>
  </si>
  <si>
    <t>执法检查对象满意率</t>
  </si>
  <si>
    <t>服务对象满意度指标</t>
  </si>
  <si>
    <t>满意度指标</t>
  </si>
  <si>
    <t>可持续影响指标</t>
  </si>
  <si>
    <t>生态效益指标</t>
  </si>
  <si>
    <t>有效提升</t>
  </si>
  <si>
    <t>完成工业领域执法</t>
  </si>
  <si>
    <t>社会效益指标</t>
  </si>
  <si>
    <t>经济效益指标</t>
  </si>
  <si>
    <t>效益指标</t>
  </si>
  <si>
    <t>10万元</t>
  </si>
  <si>
    <t>稽查执法</t>
  </si>
  <si>
    <t>成本指标</t>
  </si>
  <si>
    <t>2021年全年</t>
  </si>
  <si>
    <t>完成时间</t>
  </si>
  <si>
    <t>时效指标</t>
  </si>
  <si>
    <t>执法工作履职率</t>
  </si>
  <si>
    <t>质量指标</t>
  </si>
  <si>
    <t>40件</t>
  </si>
  <si>
    <t>执法办案</t>
  </si>
  <si>
    <t>数量指标</t>
  </si>
  <si>
    <t>产出指标</t>
  </si>
  <si>
    <t xml:space="preserve">指标值 </t>
  </si>
  <si>
    <t>三级指标</t>
  </si>
  <si>
    <t>二级指标</t>
  </si>
  <si>
    <t>一级指标</t>
  </si>
  <si>
    <t>绩            效           指                     标</t>
  </si>
  <si>
    <t>总经费10万元。其中执法交通费8万元，办公经费2万元</t>
  </si>
  <si>
    <t>绩           效           目         标</t>
  </si>
  <si>
    <t xml:space="preserve">        其他资金</t>
  </si>
  <si>
    <t xml:space="preserve">  其中：财政拨款</t>
  </si>
  <si>
    <t>项目资金                    （万元）</t>
  </si>
  <si>
    <t>2021至2021</t>
  </si>
  <si>
    <t>项目起止时间</t>
  </si>
  <si>
    <t>一次性项目</t>
  </si>
  <si>
    <t>项目属性</t>
  </si>
  <si>
    <t>【322201】天津市工业和信息化稽查总队</t>
  </si>
  <si>
    <t>实施单位及代码</t>
  </si>
  <si>
    <t>主管预算部门</t>
  </si>
  <si>
    <t>项目名称</t>
  </si>
  <si>
    <t>（2021年度）</t>
  </si>
  <si>
    <t>2021年项目支出绩效目标表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</si>
</sst>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0_);[Red]\(0.00\)"/>
    <numFmt numFmtId="196" formatCode="0.0_);[Red]\(0.0\)"/>
  </numFmts>
  <fonts count="75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2"/>
      <color indexed="10"/>
      <name val="宋体"/>
      <family val="0"/>
    </font>
    <font>
      <sz val="2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7" borderId="0" applyNumberFormat="0" applyBorder="0" applyAlignment="0" applyProtection="0"/>
    <xf numFmtId="178" fontId="35" fillId="0" borderId="0" applyFill="0" applyBorder="0" applyAlignment="0">
      <protection/>
    </xf>
    <xf numFmtId="0" fontId="10" fillId="2" borderId="1" applyNumberFormat="0" applyAlignment="0" applyProtection="0"/>
    <xf numFmtId="0" fontId="41" fillId="36" borderId="2" applyNumberFormat="0" applyAlignment="0" applyProtection="0"/>
    <xf numFmtId="0" fontId="38" fillId="0" borderId="0" applyProtection="0">
      <alignment vertical="center"/>
    </xf>
    <xf numFmtId="41" fontId="25" fillId="0" borderId="0" applyFont="0" applyFill="0" applyBorder="0" applyAlignment="0" applyProtection="0"/>
    <xf numFmtId="180" fontId="33" fillId="0" borderId="0">
      <alignment/>
      <protection/>
    </xf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33" fillId="0" borderId="0">
      <alignment/>
      <protection/>
    </xf>
    <xf numFmtId="0" fontId="37" fillId="0" borderId="0" applyProtection="0">
      <alignment/>
    </xf>
    <xf numFmtId="179" fontId="33" fillId="0" borderId="0">
      <alignment/>
      <protection/>
    </xf>
    <xf numFmtId="0" fontId="19" fillId="0" borderId="0" applyNumberFormat="0" applyFill="0" applyBorder="0" applyAlignment="0" applyProtection="0"/>
    <xf numFmtId="2" fontId="37" fillId="0" borderId="0" applyProtection="0">
      <alignment/>
    </xf>
    <xf numFmtId="0" fontId="13" fillId="8" borderId="0" applyNumberFormat="0" applyBorder="0" applyAlignment="0" applyProtection="0"/>
    <xf numFmtId="38" fontId="44" fillId="10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48" fillId="0" borderId="5" applyNumberFormat="0" applyFill="0" applyAlignment="0" applyProtection="0"/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Protection="0">
      <alignment/>
    </xf>
    <xf numFmtId="0" fontId="45" fillId="0" borderId="0" applyProtection="0">
      <alignment/>
    </xf>
    <xf numFmtId="0" fontId="17" fillId="3" borderId="1" applyNumberFormat="0" applyAlignment="0" applyProtection="0"/>
    <xf numFmtId="10" fontId="44" fillId="2" borderId="8" applyNumberFormat="0" applyBorder="0" applyAlignment="0" applyProtection="0"/>
    <xf numFmtId="0" fontId="17" fillId="3" borderId="1" applyNumberFormat="0" applyAlignment="0" applyProtection="0"/>
    <xf numFmtId="0" fontId="21" fillId="0" borderId="9" applyNumberFormat="0" applyFill="0" applyAlignment="0" applyProtection="0"/>
    <xf numFmtId="0" fontId="20" fillId="12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1" fillId="4" borderId="10" applyNumberFormat="0" applyFont="0" applyAlignment="0" applyProtection="0"/>
    <xf numFmtId="0" fontId="24" fillId="2" borderId="11" applyNumberFormat="0" applyAlignment="0" applyProtection="0"/>
    <xf numFmtId="10" fontId="25" fillId="0" borderId="0" applyFont="0" applyFill="0" applyBorder="0" applyAlignment="0" applyProtection="0"/>
    <xf numFmtId="1" fontId="25" fillId="0" borderId="0">
      <alignment/>
      <protection/>
    </xf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12" applyProtection="0">
      <alignment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>
      <alignment horizontal="centerContinuous"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39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30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4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32" fillId="30" borderId="0" applyNumberFormat="0" applyBorder="0" applyAlignment="0" applyProtection="0"/>
    <xf numFmtId="0" fontId="30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30" fillId="9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5" borderId="0" applyNumberFormat="0" applyBorder="0" applyAlignment="0" applyProtection="0"/>
    <xf numFmtId="0" fontId="3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Protection="0">
      <alignment vertical="center"/>
    </xf>
    <xf numFmtId="0" fontId="57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40" fillId="37" borderId="0" applyNumberFormat="0" applyBorder="0" applyAlignment="0" applyProtection="0"/>
    <xf numFmtId="0" fontId="36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36" fillId="5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44" fontId="0" fillId="0" borderId="0" applyFont="0" applyFill="0" applyBorder="0" applyAlignment="0" applyProtection="0"/>
    <xf numFmtId="183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39" fillId="0" borderId="8">
      <alignment vertical="center"/>
      <protection locked="0"/>
    </xf>
    <xf numFmtId="0" fontId="61" fillId="0" borderId="0">
      <alignment/>
      <protection/>
    </xf>
    <xf numFmtId="188" fontId="39" fillId="0" borderId="8">
      <alignment vertical="center"/>
      <protection locked="0"/>
    </xf>
    <xf numFmtId="0" fontId="25" fillId="0" borderId="0">
      <alignment/>
      <protection/>
    </xf>
    <xf numFmtId="0" fontId="71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2" fillId="0" borderId="0">
      <alignment/>
      <protection/>
    </xf>
  </cellStyleXfs>
  <cellXfs count="167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487">
      <alignment/>
      <protection/>
    </xf>
    <xf numFmtId="0" fontId="2" fillId="0" borderId="0" xfId="0" applyFont="1" applyAlignment="1">
      <alignment/>
    </xf>
    <xf numFmtId="0" fontId="7" fillId="0" borderId="0" xfId="487" applyFont="1" applyAlignment="1">
      <alignment vertical="center"/>
      <protection/>
    </xf>
    <xf numFmtId="0" fontId="7" fillId="0" borderId="0" xfId="487" applyFont="1" applyAlignment="1">
      <alignment horizontal="center" vertical="center"/>
      <protection/>
    </xf>
    <xf numFmtId="0" fontId="8" fillId="0" borderId="0" xfId="487" applyFont="1">
      <alignment/>
      <protection/>
    </xf>
    <xf numFmtId="0" fontId="8" fillId="0" borderId="0" xfId="487" applyFont="1" applyAlignment="1">
      <alignment horizontal="right"/>
      <protection/>
    </xf>
    <xf numFmtId="0" fontId="8" fillId="0" borderId="8" xfId="487" applyFont="1" applyBorder="1" applyAlignment="1">
      <alignment horizontal="center" vertical="center"/>
      <protection/>
    </xf>
    <xf numFmtId="0" fontId="3" fillId="0" borderId="0" xfId="487" applyBorder="1">
      <alignment/>
      <protection/>
    </xf>
    <xf numFmtId="0" fontId="8" fillId="0" borderId="0" xfId="487" applyFont="1" applyBorder="1" applyAlignment="1">
      <alignment horizontal="center" vertical="center" wrapText="1"/>
      <protection/>
    </xf>
    <xf numFmtId="0" fontId="8" fillId="0" borderId="0" xfId="487" applyFont="1" applyAlignment="1">
      <alignment vertical="center"/>
      <protection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 applyProtection="1">
      <alignment horizontal="right" vertical="center" wrapText="1"/>
      <protection/>
    </xf>
    <xf numFmtId="190" fontId="3" fillId="0" borderId="18" xfId="0" applyNumberFormat="1" applyFont="1" applyFill="1" applyBorder="1" applyAlignment="1" applyProtection="1">
      <alignment horizontal="lef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0" fontId="3" fillId="0" borderId="8" xfId="0" applyNumberFormat="1" applyFont="1" applyFill="1" applyBorder="1" applyAlignment="1">
      <alignment horizontal="center" vertical="center" wrapText="1"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3" fillId="0" borderId="0" xfId="0" applyNumberFormat="1" applyFont="1" applyFill="1" applyAlignment="1" applyProtection="1">
      <alignment horizontal="right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72" fillId="0" borderId="18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72" fillId="0" borderId="18" xfId="0" applyFont="1" applyFill="1" applyBorder="1" applyAlignment="1">
      <alignment horizontal="left" vertical="center"/>
    </xf>
    <xf numFmtId="190" fontId="72" fillId="0" borderId="8" xfId="0" applyNumberFormat="1" applyFont="1" applyFill="1" applyBorder="1" applyAlignment="1" applyProtection="1">
      <alignment horizontal="left" vertical="center" wrapText="1"/>
      <protection/>
    </xf>
    <xf numFmtId="190" fontId="72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72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8" xfId="487" applyFont="1" applyBorder="1" applyAlignment="1">
      <alignment horizontal="center" vertical="center" wrapText="1"/>
      <protection/>
    </xf>
    <xf numFmtId="0" fontId="0" fillId="0" borderId="0" xfId="469">
      <alignment/>
      <protection/>
    </xf>
    <xf numFmtId="0" fontId="3" fillId="0" borderId="8" xfId="469" applyFont="1" applyBorder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0" fillId="0" borderId="8" xfId="469" applyBorder="1">
      <alignment/>
      <protection/>
    </xf>
    <xf numFmtId="0" fontId="3" fillId="0" borderId="0" xfId="469" applyFont="1">
      <alignment/>
      <protection/>
    </xf>
    <xf numFmtId="0" fontId="0" fillId="0" borderId="0" xfId="0" applyFont="1" applyFill="1" applyAlignment="1">
      <alignment horizontal="center" vertical="center" wrapText="1"/>
    </xf>
    <xf numFmtId="192" fontId="73" fillId="0" borderId="8" xfId="0" applyNumberFormat="1" applyFont="1" applyFill="1" applyBorder="1" applyAlignment="1" applyProtection="1">
      <alignment horizontal="center" vertical="center" wrapText="1"/>
      <protection/>
    </xf>
    <xf numFmtId="192" fontId="73" fillId="0" borderId="17" xfId="0" applyNumberFormat="1" applyFont="1" applyFill="1" applyBorder="1" applyAlignment="1" applyProtection="1">
      <alignment vertical="center" wrapText="1"/>
      <protection/>
    </xf>
    <xf numFmtId="193" fontId="73" fillId="0" borderId="17" xfId="0" applyNumberFormat="1" applyFont="1" applyFill="1" applyBorder="1" applyAlignment="1">
      <alignment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469" applyFont="1" applyAlignment="1">
      <alignment/>
      <protection/>
    </xf>
    <xf numFmtId="49" fontId="0" fillId="0" borderId="8" xfId="0" applyNumberFormat="1" applyFont="1" applyFill="1" applyBorder="1" applyAlignment="1" applyProtection="1">
      <alignment horizontal="left" vertical="center" wrapText="1"/>
      <protection/>
    </xf>
    <xf numFmtId="190" fontId="0" fillId="0" borderId="8" xfId="0" applyNumberFormat="1" applyFont="1" applyFill="1" applyBorder="1" applyAlignment="1" applyProtection="1">
      <alignment horizontal="right" vertical="center"/>
      <protection/>
    </xf>
    <xf numFmtId="190" fontId="0" fillId="0" borderId="8" xfId="0" applyNumberFormat="1" applyFont="1" applyFill="1" applyBorder="1" applyAlignment="1" applyProtection="1">
      <alignment horizontal="right" vertical="center" wrapText="1"/>
      <protection/>
    </xf>
    <xf numFmtId="190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4" xfId="0" applyNumberFormat="1" applyFont="1" applyFill="1" applyBorder="1" applyAlignment="1" applyProtection="1">
      <alignment horizontal="right" vertical="center" wrapText="1"/>
      <protection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190" fontId="3" fillId="0" borderId="17" xfId="0" applyNumberFormat="1" applyFont="1" applyFill="1" applyBorder="1" applyAlignment="1" applyProtection="1">
      <alignment horizontal="righ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1" fontId="6" fillId="0" borderId="0" xfId="0" applyNumberFormat="1" applyFont="1" applyFill="1" applyAlignment="1">
      <alignment horizontal="center" vertical="center"/>
    </xf>
    <xf numFmtId="11" fontId="0" fillId="0" borderId="0" xfId="0" applyNumberFormat="1" applyAlignment="1">
      <alignment/>
    </xf>
    <xf numFmtId="195" fontId="6" fillId="0" borderId="0" xfId="0" applyNumberFormat="1" applyFont="1" applyFill="1" applyAlignment="1">
      <alignment horizontal="center" vertical="center"/>
    </xf>
    <xf numFmtId="195" fontId="0" fillId="0" borderId="0" xfId="0" applyNumberFormat="1" applyAlignment="1">
      <alignment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196" fontId="3" fillId="0" borderId="18" xfId="0" applyNumberFormat="1" applyFont="1" applyFill="1" applyBorder="1" applyAlignment="1" applyProtection="1">
      <alignment horizontal="right" vertical="center" wrapText="1"/>
      <protection/>
    </xf>
    <xf numFmtId="196" fontId="0" fillId="0" borderId="8" xfId="469" applyNumberFormat="1" applyBorder="1">
      <alignment/>
      <protection/>
    </xf>
    <xf numFmtId="196" fontId="3" fillId="0" borderId="8" xfId="469" applyNumberFormat="1" applyFont="1" applyBorder="1">
      <alignment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90" fontId="3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8" xfId="0" applyFont="1" applyFill="1" applyBorder="1" applyAlignment="1">
      <alignment vertical="center"/>
    </xf>
    <xf numFmtId="190" fontId="3" fillId="0" borderId="8" xfId="0" applyNumberFormat="1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>
      <alignment vertical="center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/>
    </xf>
    <xf numFmtId="189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>
      <alignment vertical="top"/>
    </xf>
    <xf numFmtId="0" fontId="64" fillId="0" borderId="0" xfId="0" applyFont="1" applyAlignment="1">
      <alignment vertical="top" wrapText="1"/>
    </xf>
    <xf numFmtId="0" fontId="64" fillId="0" borderId="0" xfId="0" applyFont="1" applyFill="1" applyAlignment="1">
      <alignment vertical="top" wrapText="1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92" fontId="74" fillId="0" borderId="8" xfId="0" applyNumberFormat="1" applyFont="1" applyFill="1" applyBorder="1" applyAlignment="1" applyProtection="1">
      <alignment horizontal="center" vertical="center" wrapText="1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73" fillId="0" borderId="8" xfId="0" applyNumberFormat="1" applyFont="1" applyFill="1" applyBorder="1" applyAlignment="1" applyProtection="1">
      <alignment horizontal="center" vertical="center" wrapText="1"/>
      <protection/>
    </xf>
    <xf numFmtId="0" fontId="73" fillId="0" borderId="8" xfId="0" applyNumberFormat="1" applyFont="1" applyFill="1" applyBorder="1" applyAlignment="1" applyProtection="1">
      <alignment horizontal="center" vertical="center" wrapText="1"/>
      <protection/>
    </xf>
    <xf numFmtId="0" fontId="74" fillId="0" borderId="8" xfId="0" applyNumberFormat="1" applyFont="1" applyFill="1" applyBorder="1" applyAlignment="1" applyProtection="1">
      <alignment horizontal="center" vertical="center" wrapText="1"/>
      <protection/>
    </xf>
    <xf numFmtId="192" fontId="74" fillId="0" borderId="17" xfId="0" applyNumberFormat="1" applyFont="1" applyFill="1" applyBorder="1" applyAlignment="1" applyProtection="1">
      <alignment horizontal="center" vertical="center" wrapText="1"/>
      <protection/>
    </xf>
    <xf numFmtId="192" fontId="74" fillId="0" borderId="20" xfId="0" applyNumberFormat="1" applyFont="1" applyFill="1" applyBorder="1" applyAlignment="1" applyProtection="1">
      <alignment horizontal="center" vertical="center" wrapText="1"/>
      <protection/>
    </xf>
    <xf numFmtId="192" fontId="74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73" fillId="0" borderId="18" xfId="0" applyNumberFormat="1" applyFont="1" applyFill="1" applyBorder="1" applyAlignment="1" applyProtection="1">
      <alignment horizontal="center" vertical="center" wrapText="1"/>
      <protection/>
    </xf>
    <xf numFmtId="192" fontId="73" fillId="0" borderId="4" xfId="0" applyNumberFormat="1" applyFont="1" applyFill="1" applyBorder="1" applyAlignment="1" applyProtection="1">
      <alignment horizontal="center" vertical="center" wrapText="1"/>
      <protection/>
    </xf>
    <xf numFmtId="192" fontId="73" fillId="0" borderId="16" xfId="0" applyNumberFormat="1" applyFont="1" applyFill="1" applyBorder="1" applyAlignment="1" applyProtection="1">
      <alignment horizontal="center" vertical="center" wrapText="1"/>
      <protection/>
    </xf>
    <xf numFmtId="0" fontId="74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72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72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top"/>
      <protection/>
    </xf>
    <xf numFmtId="0" fontId="7" fillId="0" borderId="0" xfId="487" applyFont="1" applyAlignment="1">
      <alignment horizontal="center" vertical="center" wrapText="1"/>
      <protection/>
    </xf>
    <xf numFmtId="0" fontId="7" fillId="0" borderId="0" xfId="487" applyFont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 wrapText="1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3" fillId="0" borderId="8" xfId="469" applyFont="1" applyBorder="1" applyAlignment="1">
      <alignment horizontal="center" vertical="center"/>
      <protection/>
    </xf>
    <xf numFmtId="0" fontId="8" fillId="0" borderId="21" xfId="487" applyFont="1" applyBorder="1" applyAlignment="1">
      <alignment horizontal="right"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19250" y="52101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85" zoomScaleNormal="70" zoomScaleSheetLayoutView="85" zoomScalePageLayoutView="0" workbookViewId="0" topLeftCell="A1">
      <selection activeCell="F9" sqref="F9"/>
    </sheetView>
  </sheetViews>
  <sheetFormatPr defaultColWidth="17" defaultRowHeight="11.25"/>
  <cols>
    <col min="1" max="11" width="17.83203125" style="78" customWidth="1"/>
    <col min="12" max="16384" width="17" style="78" customWidth="1"/>
  </cols>
  <sheetData>
    <row r="1" spans="1:11" ht="32.25" customHeight="1">
      <c r="A1" s="88" t="s">
        <v>113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45" customHeight="1">
      <c r="A2" s="154" t="s">
        <v>240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24" customHeight="1">
      <c r="A3" s="159" t="s">
        <v>142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s="82" customFormat="1" ht="44.25" customHeight="1">
      <c r="A4" s="158" t="s">
        <v>103</v>
      </c>
      <c r="B4" s="158" t="s">
        <v>104</v>
      </c>
      <c r="C4" s="158" t="s">
        <v>105</v>
      </c>
      <c r="D4" s="158" t="s">
        <v>106</v>
      </c>
      <c r="E4" s="158"/>
      <c r="F4" s="158"/>
      <c r="G4" s="158" t="s">
        <v>107</v>
      </c>
      <c r="H4" s="158"/>
      <c r="I4" s="158"/>
      <c r="J4" s="157" t="s">
        <v>108</v>
      </c>
      <c r="K4" s="158" t="s">
        <v>109</v>
      </c>
    </row>
    <row r="5" spans="1:11" s="82" customFormat="1" ht="44.25" customHeight="1">
      <c r="A5" s="158"/>
      <c r="B5" s="158"/>
      <c r="C5" s="158"/>
      <c r="D5" s="80" t="s">
        <v>110</v>
      </c>
      <c r="E5" s="80" t="s">
        <v>111</v>
      </c>
      <c r="F5" s="80" t="s">
        <v>112</v>
      </c>
      <c r="G5" s="80" t="s">
        <v>110</v>
      </c>
      <c r="H5" s="80" t="s">
        <v>111</v>
      </c>
      <c r="I5" s="80" t="s">
        <v>112</v>
      </c>
      <c r="J5" s="157"/>
      <c r="K5" s="158"/>
    </row>
    <row r="6" spans="1:11" ht="34.5" customHeight="1">
      <c r="A6" s="104" t="s">
        <v>238</v>
      </c>
      <c r="B6" s="104" t="s">
        <v>239</v>
      </c>
      <c r="C6" s="105">
        <v>10</v>
      </c>
      <c r="D6" s="105">
        <v>10</v>
      </c>
      <c r="E6" s="106"/>
      <c r="F6" s="106"/>
      <c r="G6" s="106"/>
      <c r="H6" s="106"/>
      <c r="I6" s="106"/>
      <c r="J6" s="106"/>
      <c r="K6" s="106"/>
    </row>
    <row r="7" spans="1:11" ht="34.5" customHeight="1">
      <c r="A7" s="81"/>
      <c r="B7" s="81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34.5" customHeight="1">
      <c r="A8" s="81"/>
      <c r="B8" s="81"/>
      <c r="C8" s="106"/>
      <c r="D8" s="106"/>
      <c r="E8" s="106"/>
      <c r="F8" s="106"/>
      <c r="G8" s="106"/>
      <c r="H8" s="106"/>
      <c r="I8" s="106"/>
      <c r="J8" s="106"/>
      <c r="K8" s="106"/>
    </row>
    <row r="9" spans="1:11" ht="34.5" customHeight="1">
      <c r="A9" s="81"/>
      <c r="B9" s="81"/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34.5" customHeight="1">
      <c r="A10" s="81"/>
      <c r="B10" s="81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34.5" customHeight="1">
      <c r="A11" s="79" t="s">
        <v>105</v>
      </c>
      <c r="B11" s="81"/>
      <c r="C11" s="107">
        <v>10</v>
      </c>
      <c r="D11" s="107">
        <v>10</v>
      </c>
      <c r="E11" s="106"/>
      <c r="F11" s="106"/>
      <c r="G11" s="106"/>
      <c r="H11" s="106"/>
      <c r="I11" s="106"/>
      <c r="J11" s="106"/>
      <c r="K11" s="106"/>
    </row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</sheetData>
  <sheetProtection/>
  <mergeCells count="9">
    <mergeCell ref="J4:J5"/>
    <mergeCell ref="A2:K2"/>
    <mergeCell ref="K4:K5"/>
    <mergeCell ref="A3:K3"/>
    <mergeCell ref="A4:A5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H7" sqref="H7"/>
    </sheetView>
  </sheetViews>
  <sheetFormatPr defaultColWidth="9.33203125" defaultRowHeight="11.25"/>
  <cols>
    <col min="1" max="1" width="8.83203125" style="0" customWidth="1"/>
    <col min="2" max="2" width="11.5" style="0" customWidth="1"/>
    <col min="3" max="3" width="10.83203125" style="0" customWidth="1"/>
    <col min="4" max="6" width="31.5" style="0" customWidth="1"/>
    <col min="7" max="7" width="14.16015625" style="0" customWidth="1"/>
    <col min="8" max="8" width="34.33203125" style="0" customWidth="1"/>
    <col min="9" max="9" width="21" style="0" customWidth="1"/>
  </cols>
  <sheetData>
    <row r="1" spans="1:9" s="120" customFormat="1" ht="49.5" customHeight="1">
      <c r="A1" s="16" t="s">
        <v>289</v>
      </c>
      <c r="B1" s="16"/>
      <c r="C1" s="16"/>
      <c r="D1" s="16"/>
      <c r="E1" s="16"/>
      <c r="F1" s="16"/>
      <c r="G1" s="122"/>
      <c r="H1" s="121"/>
      <c r="I1" s="121"/>
    </row>
    <row r="2" spans="1:8" ht="24.75" customHeight="1">
      <c r="A2" s="43" t="s">
        <v>288</v>
      </c>
      <c r="B2" s="43"/>
      <c r="C2" s="43"/>
      <c r="D2" s="43"/>
      <c r="E2" s="43"/>
      <c r="F2" s="43"/>
      <c r="G2" s="64"/>
      <c r="H2" s="64"/>
    </row>
    <row r="3" spans="1:8" ht="37.5" customHeight="1">
      <c r="A3" s="162" t="s">
        <v>287</v>
      </c>
      <c r="B3" s="162"/>
      <c r="C3" s="163"/>
      <c r="D3" s="164" t="s">
        <v>238</v>
      </c>
      <c r="E3" s="164"/>
      <c r="F3" s="164"/>
      <c r="H3" s="64"/>
    </row>
    <row r="4" spans="1:8" ht="33.75" customHeight="1">
      <c r="A4" s="162" t="s">
        <v>286</v>
      </c>
      <c r="B4" s="162"/>
      <c r="C4" s="162"/>
      <c r="D4" s="119" t="s">
        <v>145</v>
      </c>
      <c r="E4" s="118" t="s">
        <v>285</v>
      </c>
      <c r="F4" s="117" t="s">
        <v>284</v>
      </c>
      <c r="G4" s="64"/>
      <c r="H4" s="64"/>
    </row>
    <row r="5" spans="1:9" ht="37.5" customHeight="1">
      <c r="A5" s="162" t="s">
        <v>283</v>
      </c>
      <c r="B5" s="162"/>
      <c r="C5" s="162"/>
      <c r="D5" s="87" t="s">
        <v>282</v>
      </c>
      <c r="E5" s="111" t="s">
        <v>281</v>
      </c>
      <c r="F5" s="116" t="s">
        <v>280</v>
      </c>
      <c r="G5" s="64"/>
      <c r="H5" s="64"/>
      <c r="I5" s="64"/>
    </row>
    <row r="6" spans="1:9" ht="37.5" customHeight="1">
      <c r="A6" s="160" t="s">
        <v>279</v>
      </c>
      <c r="B6" s="160"/>
      <c r="C6" s="160"/>
      <c r="D6" s="165">
        <v>10</v>
      </c>
      <c r="E6" s="115" t="s">
        <v>278</v>
      </c>
      <c r="F6" s="114">
        <v>10</v>
      </c>
      <c r="G6" s="64"/>
      <c r="H6" s="64"/>
      <c r="I6" s="64"/>
    </row>
    <row r="7" spans="1:10" ht="37.5" customHeight="1">
      <c r="A7" s="160"/>
      <c r="B7" s="160"/>
      <c r="C7" s="160"/>
      <c r="D7" s="165"/>
      <c r="E7" s="113" t="s">
        <v>277</v>
      </c>
      <c r="F7" s="112">
        <v>0</v>
      </c>
      <c r="G7" s="64"/>
      <c r="H7" s="64"/>
      <c r="J7" s="64"/>
    </row>
    <row r="8" spans="1:11" ht="80.25" customHeight="1">
      <c r="A8" s="108" t="s">
        <v>276</v>
      </c>
      <c r="B8" s="166" t="s">
        <v>275</v>
      </c>
      <c r="C8" s="166"/>
      <c r="D8" s="166"/>
      <c r="E8" s="166"/>
      <c r="F8" s="166"/>
      <c r="G8" s="64"/>
      <c r="H8" s="64"/>
      <c r="I8" s="64"/>
      <c r="J8" s="64"/>
      <c r="K8" s="64"/>
    </row>
    <row r="9" spans="1:11" ht="37.5" customHeight="1">
      <c r="A9" s="160" t="s">
        <v>274</v>
      </c>
      <c r="B9" s="160" t="s">
        <v>273</v>
      </c>
      <c r="C9" s="160"/>
      <c r="D9" s="109" t="s">
        <v>272</v>
      </c>
      <c r="E9" s="111" t="s">
        <v>271</v>
      </c>
      <c r="F9" s="110" t="s">
        <v>270</v>
      </c>
      <c r="G9" s="64"/>
      <c r="H9" s="64"/>
      <c r="I9" s="64"/>
      <c r="J9" s="64"/>
      <c r="K9" s="64"/>
    </row>
    <row r="10" spans="1:12" ht="31.5" customHeight="1">
      <c r="A10" s="160"/>
      <c r="B10" s="160" t="s">
        <v>269</v>
      </c>
      <c r="C10" s="160"/>
      <c r="D10" s="161" t="s">
        <v>268</v>
      </c>
      <c r="E10" s="87" t="s">
        <v>267</v>
      </c>
      <c r="F10" s="87" t="s">
        <v>266</v>
      </c>
      <c r="G10" s="64"/>
      <c r="H10" s="64"/>
      <c r="I10" s="64"/>
      <c r="K10" s="64"/>
      <c r="L10" s="64"/>
    </row>
    <row r="11" spans="1:12" ht="31.5" customHeight="1">
      <c r="A11" s="160"/>
      <c r="B11" s="160"/>
      <c r="C11" s="160"/>
      <c r="D11" s="161"/>
      <c r="E11" s="87" t="s">
        <v>246</v>
      </c>
      <c r="F11" s="87" t="s">
        <v>246</v>
      </c>
      <c r="G11" s="64"/>
      <c r="H11" s="64"/>
      <c r="I11" s="64"/>
      <c r="J11" s="64"/>
      <c r="L11" s="64"/>
    </row>
    <row r="12" spans="1:12" ht="31.5" customHeight="1">
      <c r="A12" s="160"/>
      <c r="B12" s="160"/>
      <c r="C12" s="160"/>
      <c r="D12" s="161"/>
      <c r="E12" s="87" t="s">
        <v>246</v>
      </c>
      <c r="F12" s="87" t="s">
        <v>246</v>
      </c>
      <c r="G12" s="64"/>
      <c r="H12" s="64"/>
      <c r="I12" s="64"/>
      <c r="J12" s="64"/>
      <c r="L12" s="64"/>
    </row>
    <row r="13" spans="1:12" ht="31.5" customHeight="1">
      <c r="A13" s="160"/>
      <c r="B13" s="160"/>
      <c r="C13" s="160"/>
      <c r="D13" s="161" t="s">
        <v>265</v>
      </c>
      <c r="E13" s="87" t="s">
        <v>264</v>
      </c>
      <c r="F13" s="87" t="s">
        <v>247</v>
      </c>
      <c r="G13" s="64"/>
      <c r="H13" s="64"/>
      <c r="K13" s="64"/>
      <c r="L13" s="64"/>
    </row>
    <row r="14" spans="1:7" ht="31.5" customHeight="1">
      <c r="A14" s="160"/>
      <c r="B14" s="160"/>
      <c r="C14" s="160"/>
      <c r="D14" s="161"/>
      <c r="E14" s="87" t="s">
        <v>246</v>
      </c>
      <c r="F14" s="87" t="s">
        <v>246</v>
      </c>
      <c r="G14" s="64"/>
    </row>
    <row r="15" spans="1:6" ht="31.5" customHeight="1">
      <c r="A15" s="160"/>
      <c r="B15" s="160"/>
      <c r="C15" s="160"/>
      <c r="D15" s="161"/>
      <c r="E15" s="87" t="s">
        <v>246</v>
      </c>
      <c r="F15" s="87" t="s">
        <v>246</v>
      </c>
    </row>
    <row r="16" spans="1:6" ht="31.5" customHeight="1">
      <c r="A16" s="160"/>
      <c r="B16" s="160"/>
      <c r="C16" s="160"/>
      <c r="D16" s="161" t="s">
        <v>263</v>
      </c>
      <c r="E16" s="87" t="s">
        <v>262</v>
      </c>
      <c r="F16" s="87" t="s">
        <v>261</v>
      </c>
    </row>
    <row r="17" spans="1:7" ht="31.5" customHeight="1">
      <c r="A17" s="160"/>
      <c r="B17" s="160"/>
      <c r="C17" s="160"/>
      <c r="D17" s="161"/>
      <c r="E17" s="87" t="s">
        <v>246</v>
      </c>
      <c r="F17" s="87" t="s">
        <v>246</v>
      </c>
      <c r="G17" s="64"/>
    </row>
    <row r="18" spans="1:7" ht="31.5" customHeight="1">
      <c r="A18" s="160"/>
      <c r="B18" s="160"/>
      <c r="C18" s="160"/>
      <c r="D18" s="161"/>
      <c r="E18" s="87" t="s">
        <v>246</v>
      </c>
      <c r="F18" s="87" t="s">
        <v>246</v>
      </c>
      <c r="G18" s="64"/>
    </row>
    <row r="19" spans="1:7" ht="31.5" customHeight="1">
      <c r="A19" s="160"/>
      <c r="B19" s="160"/>
      <c r="C19" s="160"/>
      <c r="D19" s="161" t="s">
        <v>260</v>
      </c>
      <c r="E19" s="87" t="s">
        <v>259</v>
      </c>
      <c r="F19" s="87" t="s">
        <v>258</v>
      </c>
      <c r="G19" s="64"/>
    </row>
    <row r="20" spans="1:17" ht="31.5" customHeight="1">
      <c r="A20" s="160"/>
      <c r="B20" s="160"/>
      <c r="C20" s="160"/>
      <c r="D20" s="161"/>
      <c r="E20" s="87" t="s">
        <v>246</v>
      </c>
      <c r="F20" s="87" t="s">
        <v>246</v>
      </c>
      <c r="G20" s="64"/>
      <c r="Q20" s="64"/>
    </row>
    <row r="21" spans="1:7" ht="31.5" customHeight="1">
      <c r="A21" s="160"/>
      <c r="B21" s="160"/>
      <c r="C21" s="160"/>
      <c r="D21" s="161"/>
      <c r="E21" s="87" t="s">
        <v>246</v>
      </c>
      <c r="F21" s="87" t="s">
        <v>246</v>
      </c>
      <c r="G21" s="64"/>
    </row>
    <row r="22" spans="1:6" ht="31.5" customHeight="1">
      <c r="A22" s="160"/>
      <c r="B22" s="160" t="s">
        <v>257</v>
      </c>
      <c r="C22" s="160"/>
      <c r="D22" s="108" t="s">
        <v>256</v>
      </c>
      <c r="E22" s="87" t="s">
        <v>246</v>
      </c>
      <c r="F22" s="87" t="s">
        <v>246</v>
      </c>
    </row>
    <row r="23" spans="1:7" ht="31.5" customHeight="1">
      <c r="A23" s="160"/>
      <c r="B23" s="160"/>
      <c r="C23" s="160"/>
      <c r="D23" s="108" t="s">
        <v>255</v>
      </c>
      <c r="E23" s="87" t="s">
        <v>254</v>
      </c>
      <c r="F23" s="87" t="s">
        <v>253</v>
      </c>
      <c r="G23" s="64"/>
    </row>
    <row r="24" spans="1:7" ht="31.5" customHeight="1">
      <c r="A24" s="160"/>
      <c r="B24" s="160"/>
      <c r="C24" s="160"/>
      <c r="D24" s="108" t="s">
        <v>252</v>
      </c>
      <c r="E24" s="87" t="s">
        <v>246</v>
      </c>
      <c r="F24" s="87" t="s">
        <v>246</v>
      </c>
      <c r="G24" s="64"/>
    </row>
    <row r="25" spans="1:7" ht="31.5" customHeight="1">
      <c r="A25" s="160"/>
      <c r="B25" s="160"/>
      <c r="C25" s="160"/>
      <c r="D25" s="108" t="s">
        <v>251</v>
      </c>
      <c r="E25" s="87" t="s">
        <v>246</v>
      </c>
      <c r="F25" s="87" t="s">
        <v>246</v>
      </c>
      <c r="G25" s="64"/>
    </row>
    <row r="26" spans="1:7" ht="31.5" customHeight="1">
      <c r="A26" s="160"/>
      <c r="B26" s="160" t="s">
        <v>250</v>
      </c>
      <c r="C26" s="160"/>
      <c r="D26" s="160" t="s">
        <v>249</v>
      </c>
      <c r="E26" s="87" t="s">
        <v>248</v>
      </c>
      <c r="F26" s="87" t="s">
        <v>247</v>
      </c>
      <c r="G26" s="64"/>
    </row>
    <row r="27" spans="1:6" ht="31.5" customHeight="1">
      <c r="A27" s="160"/>
      <c r="B27" s="160"/>
      <c r="C27" s="160"/>
      <c r="D27" s="160"/>
      <c r="E27" s="87" t="s">
        <v>246</v>
      </c>
      <c r="F27" s="87" t="s">
        <v>246</v>
      </c>
    </row>
    <row r="28" ht="12.75" customHeight="1"/>
  </sheetData>
  <sheetProtection/>
  <mergeCells count="17">
    <mergeCell ref="B26:C27"/>
    <mergeCell ref="A3:C3"/>
    <mergeCell ref="D3:F3"/>
    <mergeCell ref="A4:C4"/>
    <mergeCell ref="A5:C5"/>
    <mergeCell ref="A6:C7"/>
    <mergeCell ref="D6:D7"/>
    <mergeCell ref="D26:D27"/>
    <mergeCell ref="B8:F8"/>
    <mergeCell ref="A9:A27"/>
    <mergeCell ref="B22:C25"/>
    <mergeCell ref="B9:C9"/>
    <mergeCell ref="B10:C21"/>
    <mergeCell ref="D10:D12"/>
    <mergeCell ref="D13:D15"/>
    <mergeCell ref="D16:D18"/>
    <mergeCell ref="D19:D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IO36"/>
  <sheetViews>
    <sheetView showGridLines="0" showZeros="0" view="pageBreakPreview" zoomScale="85" zoomScaleNormal="115" zoomScaleSheetLayoutView="85" zoomScalePageLayoutView="0" workbookViewId="0" topLeftCell="A19">
      <selection activeCell="D12" sqref="D1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6" t="s">
        <v>0</v>
      </c>
    </row>
    <row r="2" spans="1:249" ht="42" customHeight="1">
      <c r="A2" s="16" t="s">
        <v>143</v>
      </c>
      <c r="B2" s="16"/>
      <c r="C2" s="16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</row>
    <row r="3" spans="1:249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36.75" customHeight="1">
      <c r="A4" s="123" t="s">
        <v>2</v>
      </c>
      <c r="B4" s="123"/>
      <c r="C4" s="123" t="s">
        <v>3</v>
      </c>
      <c r="D4" s="123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</row>
    <row r="5" spans="1:249" ht="36.75" customHeight="1">
      <c r="A5" s="17" t="s">
        <v>4</v>
      </c>
      <c r="B5" s="31" t="s">
        <v>124</v>
      </c>
      <c r="C5" s="17" t="s">
        <v>4</v>
      </c>
      <c r="D5" s="31" t="s">
        <v>125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</row>
    <row r="6" spans="1:249" ht="30" customHeight="1">
      <c r="A6" s="69" t="s">
        <v>56</v>
      </c>
      <c r="B6" s="22">
        <v>821.7</v>
      </c>
      <c r="C6" s="32" t="s">
        <v>5</v>
      </c>
      <c r="D6" s="22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</row>
    <row r="7" spans="1:249" ht="30" customHeight="1">
      <c r="A7" s="69" t="s">
        <v>57</v>
      </c>
      <c r="B7" s="22"/>
      <c r="C7" s="32" t="s">
        <v>6</v>
      </c>
      <c r="D7" s="22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</row>
    <row r="8" spans="1:249" ht="30" customHeight="1">
      <c r="A8" s="69" t="s">
        <v>58</v>
      </c>
      <c r="B8" s="22"/>
      <c r="C8" s="32" t="s">
        <v>7</v>
      </c>
      <c r="D8" s="22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</row>
    <row r="9" spans="1:249" ht="30" customHeight="1">
      <c r="A9" s="70" t="s">
        <v>59</v>
      </c>
      <c r="B9" s="22"/>
      <c r="C9" s="32" t="s">
        <v>8</v>
      </c>
      <c r="D9" s="22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</row>
    <row r="10" spans="1:249" ht="30" customHeight="1">
      <c r="A10" s="70" t="s">
        <v>60</v>
      </c>
      <c r="B10" s="22"/>
      <c r="C10" s="32" t="s">
        <v>9</v>
      </c>
      <c r="D10" s="22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</row>
    <row r="11" spans="1:249" ht="30" customHeight="1">
      <c r="A11" s="71" t="s">
        <v>61</v>
      </c>
      <c r="B11" s="22"/>
      <c r="C11" s="33" t="s">
        <v>10</v>
      </c>
      <c r="D11" s="22">
        <v>73.8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</row>
    <row r="12" spans="1:249" ht="30" customHeight="1">
      <c r="A12" s="71" t="s">
        <v>62</v>
      </c>
      <c r="B12" s="22"/>
      <c r="C12" s="32" t="s">
        <v>11</v>
      </c>
      <c r="D12" s="22">
        <v>42.4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</row>
    <row r="13" spans="1:249" ht="30" customHeight="1">
      <c r="A13" s="68" t="s">
        <v>137</v>
      </c>
      <c r="B13" s="35"/>
      <c r="C13" s="32" t="s">
        <v>12</v>
      </c>
      <c r="D13" s="22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</row>
    <row r="14" spans="1:249" ht="30" customHeight="1">
      <c r="A14" s="68" t="s">
        <v>138</v>
      </c>
      <c r="B14" s="35"/>
      <c r="C14" s="32" t="s">
        <v>13</v>
      </c>
      <c r="D14" s="22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</row>
    <row r="15" spans="1:249" ht="30" customHeight="1">
      <c r="A15" s="68" t="s">
        <v>139</v>
      </c>
      <c r="B15" s="35"/>
      <c r="C15" s="32" t="s">
        <v>14</v>
      </c>
      <c r="D15" s="22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</row>
    <row r="16" spans="1:249" ht="30" customHeight="1">
      <c r="A16" s="68"/>
      <c r="B16" s="35"/>
      <c r="C16" s="32" t="s">
        <v>15</v>
      </c>
      <c r="D16" s="22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</row>
    <row r="17" spans="1:249" ht="30" customHeight="1">
      <c r="A17" s="68"/>
      <c r="B17" s="35"/>
      <c r="C17" s="32" t="s">
        <v>16</v>
      </c>
      <c r="D17" s="22">
        <v>705.5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</row>
    <row r="18" spans="1:249" ht="30" customHeight="1">
      <c r="A18" s="68"/>
      <c r="B18" s="22"/>
      <c r="C18" s="32" t="s">
        <v>17</v>
      </c>
      <c r="D18" s="22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</row>
    <row r="19" spans="1:249" ht="30" customHeight="1">
      <c r="A19" s="68"/>
      <c r="B19" s="22"/>
      <c r="C19" s="32" t="s">
        <v>18</v>
      </c>
      <c r="D19" s="22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</row>
    <row r="20" spans="1:249" ht="30" customHeight="1">
      <c r="A20" s="68"/>
      <c r="B20" s="22"/>
      <c r="C20" s="32" t="s">
        <v>19</v>
      </c>
      <c r="D20" s="36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</row>
    <row r="21" spans="1:249" ht="30" customHeight="1">
      <c r="A21" s="26"/>
      <c r="B21" s="22"/>
      <c r="C21" s="32" t="s">
        <v>20</v>
      </c>
      <c r="D21" s="3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</row>
    <row r="22" spans="1:249" ht="30" customHeight="1">
      <c r="A22" s="26"/>
      <c r="B22" s="22"/>
      <c r="C22" s="37" t="s">
        <v>21</v>
      </c>
      <c r="D22" s="22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</row>
    <row r="23" spans="1:249" ht="30" customHeight="1">
      <c r="A23" s="26"/>
      <c r="B23" s="22"/>
      <c r="C23" s="37" t="s">
        <v>22</v>
      </c>
      <c r="D23" s="3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</row>
    <row r="24" spans="1:249" ht="30" customHeight="1">
      <c r="A24" s="26"/>
      <c r="B24" s="22"/>
      <c r="C24" s="37" t="s">
        <v>23</v>
      </c>
      <c r="D24" s="3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</row>
    <row r="25" spans="1:249" ht="30.75" customHeight="1">
      <c r="A25" s="26"/>
      <c r="B25" s="22"/>
      <c r="C25" s="37" t="s">
        <v>24</v>
      </c>
      <c r="D25" s="3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</row>
    <row r="26" spans="1:249" ht="30.75" customHeight="1">
      <c r="A26" s="26"/>
      <c r="B26" s="22"/>
      <c r="C26" s="37" t="s">
        <v>25</v>
      </c>
      <c r="D26" s="3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</row>
    <row r="27" spans="1:249" ht="30.75" customHeight="1">
      <c r="A27" s="26"/>
      <c r="B27" s="22"/>
      <c r="C27" s="73" t="s">
        <v>67</v>
      </c>
      <c r="D27" s="3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</row>
    <row r="28" spans="1:249" ht="30" customHeight="1">
      <c r="A28" s="19" t="s">
        <v>26</v>
      </c>
      <c r="B28" s="22">
        <v>821.7</v>
      </c>
      <c r="C28" s="19" t="s">
        <v>27</v>
      </c>
      <c r="D28" s="38">
        <v>821.7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</row>
    <row r="29" spans="1:249" ht="30" customHeight="1">
      <c r="A29" s="68" t="s">
        <v>126</v>
      </c>
      <c r="B29" s="22"/>
      <c r="C29" s="72" t="s">
        <v>66</v>
      </c>
      <c r="D29" s="22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</row>
    <row r="30" spans="1:249" ht="30" customHeight="1">
      <c r="A30" s="19" t="s">
        <v>28</v>
      </c>
      <c r="B30" s="22">
        <v>821.7</v>
      </c>
      <c r="C30" s="19" t="s">
        <v>29</v>
      </c>
      <c r="D30" s="22">
        <v>821.7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</row>
    <row r="31" spans="1:249" ht="27" customHeight="1">
      <c r="A31" s="27" t="s">
        <v>119</v>
      </c>
      <c r="B31" s="42"/>
      <c r="C31" s="43"/>
      <c r="D31" s="44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</row>
    <row r="32" spans="1:249" ht="27.75" customHeight="1">
      <c r="A32" s="45"/>
      <c r="B32" s="46"/>
      <c r="C32" s="45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</row>
    <row r="33" spans="1:249" ht="27.75" customHeight="1">
      <c r="A33" s="48"/>
      <c r="B33" s="49"/>
      <c r="C33" s="49"/>
      <c r="D33" s="49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</row>
    <row r="34" spans="1:249" ht="27.75" customHeight="1">
      <c r="A34" s="49"/>
      <c r="B34" s="49"/>
      <c r="C34" s="49"/>
      <c r="D34" s="4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</row>
    <row r="35" spans="1:249" ht="27.75" customHeight="1">
      <c r="A35" s="49"/>
      <c r="B35" s="49"/>
      <c r="C35" s="49"/>
      <c r="D35" s="4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</row>
    <row r="36" spans="1:249" ht="27.75" customHeight="1">
      <c r="A36" s="49"/>
      <c r="B36" s="49"/>
      <c r="C36" s="49"/>
      <c r="D36" s="4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IT13"/>
  <sheetViews>
    <sheetView showGridLines="0" showZeros="0" view="pageBreakPreview" zoomScaleNormal="115" zoomScaleSheetLayoutView="100" zoomScalePageLayoutView="0" workbookViewId="0" topLeftCell="A1">
      <selection activeCell="A3" sqref="A3"/>
    </sheetView>
  </sheetViews>
  <sheetFormatPr defaultColWidth="9.16015625" defaultRowHeight="27.75" customHeight="1"/>
  <cols>
    <col min="1" max="1" width="10.83203125" style="63" customWidth="1"/>
    <col min="2" max="2" width="9.5" style="63" customWidth="1"/>
    <col min="3" max="12" width="8.83203125" style="63" customWidth="1"/>
    <col min="13" max="14" width="8.83203125" style="45" customWidth="1"/>
    <col min="15" max="22" width="8.83203125" style="63" customWidth="1"/>
    <col min="23" max="254" width="9" style="45" customWidth="1"/>
    <col min="255" max="255" width="9.16015625" style="64" customWidth="1"/>
    <col min="256" max="16384" width="9.16015625" style="64" customWidth="1"/>
  </cols>
  <sheetData>
    <row r="1" spans="1:22" s="53" customFormat="1" ht="27" customHeight="1">
      <c r="A1" s="6" t="s">
        <v>30</v>
      </c>
      <c r="B1" s="6"/>
      <c r="C1" s="6"/>
      <c r="D1" s="6"/>
      <c r="E1" s="65"/>
      <c r="F1" s="65"/>
      <c r="G1" s="65"/>
      <c r="H1" s="65"/>
      <c r="I1" s="65"/>
      <c r="J1" s="65"/>
      <c r="K1" s="65"/>
      <c r="L1" s="65"/>
      <c r="M1" s="65"/>
      <c r="O1" s="65"/>
      <c r="P1" s="65"/>
      <c r="Q1" s="65"/>
      <c r="R1" s="65"/>
      <c r="S1" s="65"/>
      <c r="T1" s="65"/>
      <c r="U1" s="65"/>
      <c r="V1" s="65"/>
    </row>
    <row r="2" spans="1:22" s="29" customFormat="1" ht="40.5" customHeight="1">
      <c r="A2" s="125" t="s">
        <v>241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s="29" customFormat="1" ht="12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s="2" customFormat="1" ht="21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O4" s="67"/>
      <c r="P4" s="67"/>
      <c r="Q4" s="67"/>
      <c r="R4" s="67"/>
      <c r="S4" s="67"/>
      <c r="T4" s="67"/>
      <c r="U4" s="67"/>
      <c r="V4" s="67" t="s">
        <v>1</v>
      </c>
    </row>
    <row r="5" spans="1:22" s="83" customFormat="1" ht="29.25" customHeight="1">
      <c r="A5" s="127" t="s">
        <v>68</v>
      </c>
      <c r="B5" s="127" t="s">
        <v>69</v>
      </c>
      <c r="C5" s="130" t="s">
        <v>70</v>
      </c>
      <c r="D5" s="138" t="s">
        <v>71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26" t="s">
        <v>31</v>
      </c>
      <c r="P5" s="126"/>
      <c r="Q5" s="126"/>
      <c r="R5" s="126"/>
      <c r="S5" s="126"/>
      <c r="T5" s="126"/>
      <c r="U5" s="126"/>
      <c r="V5" s="126"/>
    </row>
    <row r="6" spans="1:22" s="83" customFormat="1" ht="29.25" customHeight="1">
      <c r="A6" s="127"/>
      <c r="B6" s="127"/>
      <c r="C6" s="131"/>
      <c r="D6" s="124" t="s">
        <v>75</v>
      </c>
      <c r="E6" s="128" t="s">
        <v>129</v>
      </c>
      <c r="F6" s="128" t="s">
        <v>130</v>
      </c>
      <c r="G6" s="128" t="s">
        <v>131</v>
      </c>
      <c r="H6" s="129" t="s">
        <v>132</v>
      </c>
      <c r="I6" s="128" t="s">
        <v>133</v>
      </c>
      <c r="J6" s="129" t="s">
        <v>76</v>
      </c>
      <c r="K6" s="129" t="s">
        <v>77</v>
      </c>
      <c r="L6" s="129" t="s">
        <v>134</v>
      </c>
      <c r="M6" s="129" t="s">
        <v>135</v>
      </c>
      <c r="N6" s="129" t="s">
        <v>136</v>
      </c>
      <c r="O6" s="126" t="s">
        <v>32</v>
      </c>
      <c r="P6" s="135" t="s">
        <v>127</v>
      </c>
      <c r="Q6" s="136"/>
      <c r="R6" s="136"/>
      <c r="S6" s="137"/>
      <c r="T6" s="135" t="s">
        <v>128</v>
      </c>
      <c r="U6" s="136"/>
      <c r="V6" s="137"/>
    </row>
    <row r="7" spans="1:22" s="83" customFormat="1" ht="39.75" customHeight="1">
      <c r="A7" s="127"/>
      <c r="B7" s="127"/>
      <c r="C7" s="132"/>
      <c r="D7" s="124"/>
      <c r="E7" s="128"/>
      <c r="F7" s="128"/>
      <c r="G7" s="128" t="s">
        <v>72</v>
      </c>
      <c r="H7" s="129" t="s">
        <v>73</v>
      </c>
      <c r="I7" s="128" t="s">
        <v>74</v>
      </c>
      <c r="J7" s="129" t="s">
        <v>61</v>
      </c>
      <c r="K7" s="129" t="s">
        <v>62</v>
      </c>
      <c r="L7" s="129" t="s">
        <v>63</v>
      </c>
      <c r="M7" s="129" t="s">
        <v>64</v>
      </c>
      <c r="N7" s="129" t="s">
        <v>65</v>
      </c>
      <c r="O7" s="126"/>
      <c r="P7" s="84" t="s">
        <v>75</v>
      </c>
      <c r="Q7" s="84" t="s">
        <v>114</v>
      </c>
      <c r="R7" s="84" t="s">
        <v>115</v>
      </c>
      <c r="S7" s="84" t="s">
        <v>116</v>
      </c>
      <c r="T7" s="84" t="s">
        <v>75</v>
      </c>
      <c r="U7" s="85" t="s">
        <v>117</v>
      </c>
      <c r="V7" s="86" t="s">
        <v>118</v>
      </c>
    </row>
    <row r="8" spans="1:254" s="50" customFormat="1" ht="33.75" customHeight="1">
      <c r="A8" s="89" t="s">
        <v>144</v>
      </c>
      <c r="B8" s="89" t="s">
        <v>145</v>
      </c>
      <c r="C8" s="90">
        <v>821.7</v>
      </c>
      <c r="D8" s="90">
        <v>821.7</v>
      </c>
      <c r="E8" s="90">
        <v>821.7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s="30" customFormat="1" ht="33.75" customHeight="1">
      <c r="A9" s="89" t="s">
        <v>146</v>
      </c>
      <c r="B9" s="89" t="s">
        <v>147</v>
      </c>
      <c r="C9" s="90">
        <v>821.7</v>
      </c>
      <c r="D9" s="90">
        <v>821.7</v>
      </c>
      <c r="E9" s="90">
        <v>821.7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</row>
    <row r="10" spans="1:22" s="50" customFormat="1" ht="33.75" customHeight="1">
      <c r="A10" s="89"/>
      <c r="B10" s="89"/>
      <c r="C10" s="90"/>
      <c r="D10" s="90"/>
      <c r="E10" s="9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3" s="50" customFormat="1" ht="33.75" customHeight="1">
      <c r="A11" s="91"/>
      <c r="B11" s="91"/>
      <c r="C11" s="91"/>
      <c r="D11" s="91"/>
      <c r="E11" s="9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30"/>
    </row>
    <row r="12" spans="1:23" s="50" customFormat="1" ht="33.75" customHeight="1">
      <c r="A12" s="91"/>
      <c r="B12" s="91"/>
      <c r="C12" s="91"/>
      <c r="D12" s="91"/>
      <c r="E12" s="9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30"/>
    </row>
    <row r="13" spans="1:22" ht="33.75" customHeight="1">
      <c r="A13" s="133" t="s">
        <v>148</v>
      </c>
      <c r="B13" s="134"/>
      <c r="C13" s="92">
        <v>821.7</v>
      </c>
      <c r="D13" s="91">
        <v>821.7</v>
      </c>
      <c r="E13" s="91">
        <v>821.7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</sheetData>
  <sheetProtection/>
  <mergeCells count="21">
    <mergeCell ref="D5:N5"/>
    <mergeCell ref="E6:E7"/>
    <mergeCell ref="A13:B13"/>
    <mergeCell ref="K6:K7"/>
    <mergeCell ref="T6:V6"/>
    <mergeCell ref="O6:O7"/>
    <mergeCell ref="B5:B7"/>
    <mergeCell ref="P6:S6"/>
    <mergeCell ref="G6:G7"/>
    <mergeCell ref="H6:H7"/>
    <mergeCell ref="I6:I7"/>
    <mergeCell ref="D6:D7"/>
    <mergeCell ref="A2:V2"/>
    <mergeCell ref="O5:V5"/>
    <mergeCell ref="A5:A7"/>
    <mergeCell ref="F6:F7"/>
    <mergeCell ref="L6:L7"/>
    <mergeCell ref="N6:N7"/>
    <mergeCell ref="M6:M7"/>
    <mergeCell ref="J6:J7"/>
    <mergeCell ref="C5:C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O12"/>
  <sheetViews>
    <sheetView showGridLines="0" showZeros="0" view="pageBreakPreview" zoomScale="85" zoomScaleNormal="115" zoomScaleSheetLayoutView="85" zoomScalePageLayoutView="0" workbookViewId="0" topLeftCell="A1">
      <selection activeCell="D9" sqref="D9"/>
    </sheetView>
  </sheetViews>
  <sheetFormatPr defaultColWidth="9.16015625" defaultRowHeight="27.75" customHeight="1"/>
  <cols>
    <col min="1" max="1" width="23.66015625" style="54" customWidth="1"/>
    <col min="2" max="2" width="22.83203125" style="54" customWidth="1"/>
    <col min="3" max="8" width="17.33203125" style="55" customWidth="1"/>
    <col min="9" max="9" width="17.33203125" style="4" customWidth="1"/>
    <col min="10" max="249" width="10.66015625" style="4" customWidth="1"/>
    <col min="250" max="251" width="9.16015625" style="0" customWidth="1"/>
  </cols>
  <sheetData>
    <row r="1" spans="1:9" s="53" customFormat="1" ht="27" customHeight="1">
      <c r="A1" s="6" t="s">
        <v>33</v>
      </c>
      <c r="B1" s="6"/>
      <c r="C1" s="56"/>
      <c r="D1" s="56"/>
      <c r="E1" s="56"/>
      <c r="F1" s="56"/>
      <c r="G1" s="56"/>
      <c r="I1" s="56"/>
    </row>
    <row r="2" spans="1:13" s="1" customFormat="1" ht="48.75" customHeight="1">
      <c r="A2" s="16" t="s">
        <v>242</v>
      </c>
      <c r="B2" s="16"/>
      <c r="C2" s="16"/>
      <c r="D2" s="16"/>
      <c r="E2" s="16"/>
      <c r="F2" s="16"/>
      <c r="G2" s="16"/>
      <c r="H2" s="57"/>
      <c r="I2" s="16"/>
      <c r="J2" s="62"/>
      <c r="K2" s="16"/>
      <c r="L2" s="62"/>
      <c r="M2" s="62"/>
    </row>
    <row r="3" spans="1:9" s="2" customFormat="1" ht="21.75" customHeight="1">
      <c r="A3" s="58"/>
      <c r="B3" s="58"/>
      <c r="C3" s="58"/>
      <c r="D3" s="58"/>
      <c r="E3" s="58"/>
      <c r="F3" s="58"/>
      <c r="G3" s="58"/>
      <c r="I3" s="58" t="s">
        <v>1</v>
      </c>
    </row>
    <row r="4" spans="1:9" s="30" customFormat="1" ht="29.25" customHeight="1">
      <c r="A4" s="140" t="s">
        <v>78</v>
      </c>
      <c r="B4" s="144" t="s">
        <v>79</v>
      </c>
      <c r="C4" s="141" t="s">
        <v>80</v>
      </c>
      <c r="D4" s="139" t="s">
        <v>34</v>
      </c>
      <c r="E4" s="139" t="s">
        <v>35</v>
      </c>
      <c r="F4" s="143" t="s">
        <v>81</v>
      </c>
      <c r="G4" s="139" t="s">
        <v>36</v>
      </c>
      <c r="H4" s="139" t="s">
        <v>37</v>
      </c>
      <c r="I4" s="139" t="s">
        <v>38</v>
      </c>
    </row>
    <row r="5" spans="1:9" s="30" customFormat="1" ht="29.25" customHeight="1">
      <c r="A5" s="140"/>
      <c r="B5" s="145"/>
      <c r="C5" s="142"/>
      <c r="D5" s="139"/>
      <c r="E5" s="139"/>
      <c r="F5" s="139"/>
      <c r="G5" s="139"/>
      <c r="H5" s="139"/>
      <c r="I5" s="139"/>
    </row>
    <row r="6" spans="1:9" s="30" customFormat="1" ht="29.25" customHeight="1">
      <c r="A6" s="140"/>
      <c r="B6" s="146"/>
      <c r="C6" s="142"/>
      <c r="D6" s="139"/>
      <c r="E6" s="139"/>
      <c r="F6" s="139"/>
      <c r="G6" s="139"/>
      <c r="H6" s="139"/>
      <c r="I6" s="139"/>
    </row>
    <row r="7" spans="1:249" s="3" customFormat="1" ht="47.25" customHeight="1">
      <c r="A7" s="93" t="s">
        <v>149</v>
      </c>
      <c r="B7" s="93" t="s">
        <v>150</v>
      </c>
      <c r="C7" s="94">
        <v>73.8</v>
      </c>
      <c r="D7" s="95">
        <v>73.8</v>
      </c>
      <c r="E7" s="96">
        <v>0</v>
      </c>
      <c r="F7" s="22"/>
      <c r="G7" s="22"/>
      <c r="H7" s="60"/>
      <c r="I7" s="22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:10" s="15" customFormat="1" ht="47.25" customHeight="1">
      <c r="A8" s="93" t="s">
        <v>151</v>
      </c>
      <c r="B8" s="93" t="s">
        <v>152</v>
      </c>
      <c r="C8" s="94">
        <v>42.4</v>
      </c>
      <c r="D8" s="95">
        <v>42.4</v>
      </c>
      <c r="E8" s="96">
        <v>0</v>
      </c>
      <c r="F8" s="22"/>
      <c r="G8" s="22"/>
      <c r="H8" s="60"/>
      <c r="I8" s="22"/>
      <c r="J8" s="3"/>
    </row>
    <row r="9" spans="1:9" ht="47.25" customHeight="1">
      <c r="A9" s="93" t="s">
        <v>153</v>
      </c>
      <c r="B9" s="93" t="s">
        <v>154</v>
      </c>
      <c r="C9" s="94">
        <v>705.5</v>
      </c>
      <c r="D9" s="95">
        <v>695.5</v>
      </c>
      <c r="E9" s="96">
        <v>10</v>
      </c>
      <c r="F9" s="22"/>
      <c r="G9" s="22"/>
      <c r="H9" s="60"/>
      <c r="I9" s="22"/>
    </row>
    <row r="10" spans="1:9" ht="47.25" customHeight="1">
      <c r="A10" s="20"/>
      <c r="B10" s="20"/>
      <c r="C10" s="22"/>
      <c r="D10" s="22"/>
      <c r="E10" s="22"/>
      <c r="F10" s="22"/>
      <c r="G10" s="22"/>
      <c r="H10" s="60"/>
      <c r="I10" s="22"/>
    </row>
    <row r="11" spans="1:9" ht="47.25" customHeight="1">
      <c r="A11" s="61"/>
      <c r="B11" s="61"/>
      <c r="C11" s="22"/>
      <c r="D11" s="22"/>
      <c r="E11" s="22"/>
      <c r="F11" s="22"/>
      <c r="G11" s="22"/>
      <c r="H11" s="60"/>
      <c r="I11" s="22"/>
    </row>
    <row r="12" spans="1:9" ht="47.25" customHeight="1">
      <c r="A12" s="61"/>
      <c r="B12" s="87" t="s">
        <v>120</v>
      </c>
      <c r="C12" s="94">
        <v>821.7</v>
      </c>
      <c r="D12" s="95">
        <v>811.7</v>
      </c>
      <c r="E12" s="96">
        <v>10</v>
      </c>
      <c r="F12" s="22"/>
      <c r="G12" s="22"/>
      <c r="H12" s="60"/>
      <c r="I12" s="22"/>
    </row>
  </sheetData>
  <sheetProtection/>
  <mergeCells count="9">
    <mergeCell ref="H4:H6"/>
    <mergeCell ref="I4:I6"/>
    <mergeCell ref="A4:A6"/>
    <mergeCell ref="C4:C6"/>
    <mergeCell ref="D4:D6"/>
    <mergeCell ref="E4:E6"/>
    <mergeCell ref="F4:F6"/>
    <mergeCell ref="G4:G6"/>
    <mergeCell ref="B4:B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P37"/>
  <sheetViews>
    <sheetView showGridLines="0" showZeros="0" view="pageBreakPreview" zoomScale="85" zoomScaleNormal="115" zoomScaleSheetLayoutView="85" zoomScalePageLayoutView="0" workbookViewId="0" topLeftCell="A16">
      <selection activeCell="D17" sqref="D17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6" t="s">
        <v>40</v>
      </c>
    </row>
    <row r="2" spans="1:250" ht="42" customHeight="1">
      <c r="A2" s="16" t="s">
        <v>243</v>
      </c>
      <c r="B2" s="16"/>
      <c r="C2" s="16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</row>
    <row r="3" spans="1:250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36.75" customHeight="1">
      <c r="A4" s="123" t="s">
        <v>2</v>
      </c>
      <c r="B4" s="123"/>
      <c r="C4" s="123" t="s">
        <v>3</v>
      </c>
      <c r="D4" s="123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</row>
    <row r="5" spans="1:250" ht="36.75" customHeight="1">
      <c r="A5" s="17" t="s">
        <v>4</v>
      </c>
      <c r="B5" s="31" t="s">
        <v>125</v>
      </c>
      <c r="C5" s="17" t="s">
        <v>4</v>
      </c>
      <c r="D5" s="31" t="s">
        <v>141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</row>
    <row r="6" spans="1:250" ht="30" customHeight="1">
      <c r="A6" s="26" t="s">
        <v>82</v>
      </c>
      <c r="B6" s="97">
        <f>SUM(B7:B9)</f>
        <v>821.7</v>
      </c>
      <c r="C6" s="32" t="s">
        <v>5</v>
      </c>
      <c r="D6" s="22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</row>
    <row r="7" spans="1:250" ht="30" customHeight="1">
      <c r="A7" s="26" t="s">
        <v>83</v>
      </c>
      <c r="B7" s="97">
        <v>821.7</v>
      </c>
      <c r="C7" s="32" t="s">
        <v>6</v>
      </c>
      <c r="D7" s="22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</row>
    <row r="8" spans="1:250" ht="30" customHeight="1">
      <c r="A8" s="26" t="s">
        <v>84</v>
      </c>
      <c r="B8" s="22"/>
      <c r="C8" s="32" t="s">
        <v>7</v>
      </c>
      <c r="D8" s="22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</row>
    <row r="9" spans="1:250" ht="30" customHeight="1">
      <c r="A9" s="26" t="s">
        <v>85</v>
      </c>
      <c r="B9" s="22"/>
      <c r="C9" s="32" t="s">
        <v>8</v>
      </c>
      <c r="D9" s="22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</row>
    <row r="10" spans="1:250" ht="30" customHeight="1">
      <c r="A10" s="26" t="s">
        <v>140</v>
      </c>
      <c r="B10" s="22"/>
      <c r="C10" s="32" t="s">
        <v>9</v>
      </c>
      <c r="D10" s="22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</row>
    <row r="11" spans="1:250" ht="30" customHeight="1">
      <c r="A11" s="26" t="s">
        <v>86</v>
      </c>
      <c r="B11" s="22"/>
      <c r="C11" s="33" t="s">
        <v>10</v>
      </c>
      <c r="D11" s="97">
        <v>73.8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</row>
    <row r="12" spans="1:250" ht="30" customHeight="1">
      <c r="A12" s="26" t="s">
        <v>87</v>
      </c>
      <c r="B12" s="22"/>
      <c r="C12" s="32" t="s">
        <v>11</v>
      </c>
      <c r="D12" s="97">
        <v>42.4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</row>
    <row r="13" spans="1:250" ht="30" customHeight="1">
      <c r="A13" s="26" t="s">
        <v>88</v>
      </c>
      <c r="B13" s="35"/>
      <c r="C13" s="32" t="s">
        <v>12</v>
      </c>
      <c r="D13" s="97"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</row>
    <row r="14" spans="1:250" ht="30" customHeight="1">
      <c r="A14" s="19"/>
      <c r="B14" s="35"/>
      <c r="C14" s="32" t="s">
        <v>13</v>
      </c>
      <c r="D14" s="97"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</row>
    <row r="15" spans="1:250" ht="30" customHeight="1">
      <c r="A15" s="34"/>
      <c r="B15" s="35"/>
      <c r="C15" s="32" t="s">
        <v>14</v>
      </c>
      <c r="D15" s="97"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</row>
    <row r="16" spans="1:250" ht="30" customHeight="1">
      <c r="A16" s="26"/>
      <c r="B16" s="35"/>
      <c r="C16" s="32" t="s">
        <v>15</v>
      </c>
      <c r="D16" s="97">
        <v>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</row>
    <row r="17" spans="1:250" ht="30" customHeight="1">
      <c r="A17" s="26"/>
      <c r="B17" s="35"/>
      <c r="C17" s="32" t="s">
        <v>16</v>
      </c>
      <c r="D17" s="97">
        <v>705.5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</row>
    <row r="18" spans="1:250" ht="30" customHeight="1">
      <c r="A18" s="26"/>
      <c r="B18" s="22"/>
      <c r="C18" s="32" t="s">
        <v>17</v>
      </c>
      <c r="D18" s="22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</row>
    <row r="19" spans="1:250" ht="30" customHeight="1">
      <c r="A19" s="26"/>
      <c r="B19" s="22"/>
      <c r="C19" s="32" t="s">
        <v>18</v>
      </c>
      <c r="D19" s="22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</row>
    <row r="20" spans="1:250" ht="30" customHeight="1">
      <c r="A20" s="26"/>
      <c r="B20" s="22"/>
      <c r="C20" s="32" t="s">
        <v>19</v>
      </c>
      <c r="D20" s="36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</row>
    <row r="21" spans="1:250" ht="30" customHeight="1">
      <c r="A21" s="26"/>
      <c r="B21" s="22"/>
      <c r="C21" s="32" t="s">
        <v>20</v>
      </c>
      <c r="D21" s="3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</row>
    <row r="22" spans="1:250" ht="30" customHeight="1">
      <c r="A22" s="26"/>
      <c r="B22" s="22"/>
      <c r="C22" s="37" t="s">
        <v>21</v>
      </c>
      <c r="D22" s="22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</row>
    <row r="23" spans="1:250" ht="30" customHeight="1">
      <c r="A23" s="26"/>
      <c r="B23" s="22"/>
      <c r="C23" s="37" t="s">
        <v>22</v>
      </c>
      <c r="D23" s="3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</row>
    <row r="24" spans="1:250" ht="30.75" customHeight="1">
      <c r="A24" s="26"/>
      <c r="B24" s="22"/>
      <c r="C24" s="37" t="s">
        <v>23</v>
      </c>
      <c r="D24" s="3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</row>
    <row r="25" spans="1:250" ht="30.75" customHeight="1">
      <c r="A25" s="26"/>
      <c r="B25" s="22"/>
      <c r="C25" s="37" t="s">
        <v>24</v>
      </c>
      <c r="D25" s="3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</row>
    <row r="26" spans="1:250" ht="30.75" customHeight="1">
      <c r="A26" s="26"/>
      <c r="B26" s="22"/>
      <c r="C26" s="37" t="s">
        <v>25</v>
      </c>
      <c r="D26" s="3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</row>
    <row r="27" spans="1:250" ht="30.75" customHeight="1">
      <c r="A27" s="26"/>
      <c r="B27" s="22"/>
      <c r="C27" s="73" t="s">
        <v>67</v>
      </c>
      <c r="D27" s="3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</row>
    <row r="28" spans="1:250" ht="30" customHeight="1">
      <c r="A28" s="26"/>
      <c r="B28" s="22"/>
      <c r="C28" s="26"/>
      <c r="D28" s="22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</row>
    <row r="29" spans="1:250" ht="30" customHeight="1">
      <c r="A29" s="41"/>
      <c r="B29" s="22"/>
      <c r="C29" s="26" t="s">
        <v>89</v>
      </c>
      <c r="D29" s="22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</row>
    <row r="30" spans="1:250" ht="30" customHeight="1">
      <c r="A30" s="41"/>
      <c r="B30" s="22"/>
      <c r="C30" s="22"/>
      <c r="D30" s="22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</row>
    <row r="31" spans="1:250" ht="30" customHeight="1">
      <c r="A31" s="19" t="s">
        <v>28</v>
      </c>
      <c r="B31" s="22">
        <v>821.7</v>
      </c>
      <c r="C31" s="19" t="s">
        <v>29</v>
      </c>
      <c r="D31" s="22">
        <v>821.7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</row>
    <row r="32" spans="1:250" ht="27" customHeight="1">
      <c r="A32" s="27"/>
      <c r="B32" s="42"/>
      <c r="C32" s="43"/>
      <c r="D32" s="44">
        <v>0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</row>
    <row r="33" spans="1:250" ht="27.75" customHeight="1">
      <c r="A33" s="45"/>
      <c r="B33" s="46"/>
      <c r="C33" s="45"/>
      <c r="D33" s="46"/>
      <c r="E33" s="45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</row>
    <row r="34" spans="1:250" ht="27.75" customHeight="1">
      <c r="A34" s="48"/>
      <c r="B34" s="49"/>
      <c r="C34" s="49"/>
      <c r="D34" s="4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</row>
    <row r="35" spans="1:250" ht="27.75" customHeight="1">
      <c r="A35" s="49"/>
      <c r="B35" s="49"/>
      <c r="C35" s="49"/>
      <c r="D35" s="4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</row>
    <row r="36" spans="1:250" ht="27.75" customHeight="1">
      <c r="A36" s="49"/>
      <c r="B36" s="49"/>
      <c r="C36" s="49"/>
      <c r="D36" s="4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</row>
    <row r="37" spans="1:250" ht="27.75" customHeight="1">
      <c r="A37" s="49"/>
      <c r="B37" s="49"/>
      <c r="C37" s="49"/>
      <c r="D37" s="49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K18"/>
  <sheetViews>
    <sheetView showGridLines="0" showZeros="0" view="pageBreakPreview" zoomScale="85" zoomScaleNormal="115" zoomScaleSheetLayoutView="85" zoomScalePageLayoutView="0" workbookViewId="0" topLeftCell="A1">
      <selection activeCell="E17" sqref="E17"/>
    </sheetView>
  </sheetViews>
  <sheetFormatPr defaultColWidth="9.16015625" defaultRowHeight="27.75" customHeight="1"/>
  <cols>
    <col min="1" max="1" width="16.83203125" style="4" customWidth="1"/>
    <col min="2" max="2" width="29.5" style="4" customWidth="1"/>
    <col min="3" max="6" width="15.5" style="4" customWidth="1"/>
    <col min="7" max="7" width="21.16015625" style="4" customWidth="1"/>
    <col min="8" max="245" width="7.66015625" style="4" customWidth="1"/>
  </cols>
  <sheetData>
    <row r="1" spans="1:3" ht="27.75" customHeight="1">
      <c r="A1" s="6" t="s">
        <v>41</v>
      </c>
      <c r="B1" s="6"/>
      <c r="C1" s="6"/>
    </row>
    <row r="2" spans="1:7" s="1" customFormat="1" ht="34.5" customHeight="1">
      <c r="A2" s="152" t="s">
        <v>173</v>
      </c>
      <c r="B2" s="152"/>
      <c r="C2" s="152"/>
      <c r="D2" s="152"/>
      <c r="E2" s="152"/>
      <c r="F2" s="152"/>
      <c r="G2" s="152"/>
    </row>
    <row r="3" s="2" customFormat="1" ht="30.75" customHeight="1">
      <c r="G3" s="2" t="s">
        <v>1</v>
      </c>
    </row>
    <row r="4" spans="1:245" s="15" customFormat="1" ht="39.75" customHeight="1">
      <c r="A4" s="140" t="s">
        <v>90</v>
      </c>
      <c r="B4" s="150" t="s">
        <v>91</v>
      </c>
      <c r="C4" s="151" t="s">
        <v>70</v>
      </c>
      <c r="D4" s="75" t="s">
        <v>92</v>
      </c>
      <c r="E4" s="18"/>
      <c r="F4" s="18"/>
      <c r="G4" s="148" t="s">
        <v>95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s="15" customFormat="1" ht="39.75" customHeight="1">
      <c r="A5" s="147"/>
      <c r="B5" s="151"/>
      <c r="C5" s="146"/>
      <c r="D5" s="17" t="s">
        <v>42</v>
      </c>
      <c r="E5" s="76" t="s">
        <v>93</v>
      </c>
      <c r="F5" s="76" t="s">
        <v>94</v>
      </c>
      <c r="G5" s="14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s="103" customFormat="1" ht="34.5" customHeight="1">
      <c r="A6" s="93" t="s">
        <v>149</v>
      </c>
      <c r="B6" s="98" t="s">
        <v>150</v>
      </c>
      <c r="C6" s="99">
        <f aca="true" t="shared" si="0" ref="C6:C17">G6+D6</f>
        <v>73.8</v>
      </c>
      <c r="D6" s="99">
        <v>73.8</v>
      </c>
      <c r="E6" s="99">
        <v>73.8</v>
      </c>
      <c r="F6" s="99">
        <v>0</v>
      </c>
      <c r="G6" s="99">
        <v>0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</row>
    <row r="7" spans="1:245" s="101" customFormat="1" ht="34.5" customHeight="1">
      <c r="A7" s="93" t="s">
        <v>155</v>
      </c>
      <c r="B7" s="98" t="s">
        <v>156</v>
      </c>
      <c r="C7" s="99">
        <f t="shared" si="0"/>
        <v>73.8</v>
      </c>
      <c r="D7" s="99">
        <v>73.8</v>
      </c>
      <c r="E7" s="99">
        <v>73.8</v>
      </c>
      <c r="F7" s="99">
        <v>0</v>
      </c>
      <c r="G7" s="99">
        <v>0</v>
      </c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</row>
    <row r="8" spans="1:7" ht="34.5" customHeight="1">
      <c r="A8" s="93" t="s">
        <v>157</v>
      </c>
      <c r="B8" s="98" t="s">
        <v>158</v>
      </c>
      <c r="C8" s="99">
        <f t="shared" si="0"/>
        <v>49.2</v>
      </c>
      <c r="D8" s="99">
        <v>49.2</v>
      </c>
      <c r="E8" s="99">
        <v>49.2</v>
      </c>
      <c r="F8" s="99">
        <v>0</v>
      </c>
      <c r="G8" s="99">
        <v>0</v>
      </c>
    </row>
    <row r="9" spans="1:7" ht="34.5" customHeight="1">
      <c r="A9" s="93" t="s">
        <v>159</v>
      </c>
      <c r="B9" s="98" t="s">
        <v>160</v>
      </c>
      <c r="C9" s="99">
        <f t="shared" si="0"/>
        <v>24.6</v>
      </c>
      <c r="D9" s="99">
        <v>24.6</v>
      </c>
      <c r="E9" s="99">
        <v>24.6</v>
      </c>
      <c r="F9" s="99">
        <v>0</v>
      </c>
      <c r="G9" s="99">
        <v>0</v>
      </c>
    </row>
    <row r="10" spans="1:7" ht="34.5" customHeight="1">
      <c r="A10" s="93" t="s">
        <v>151</v>
      </c>
      <c r="B10" s="98" t="s">
        <v>152</v>
      </c>
      <c r="C10" s="99">
        <f t="shared" si="0"/>
        <v>42.4</v>
      </c>
      <c r="D10" s="99">
        <v>42.4</v>
      </c>
      <c r="E10" s="99">
        <v>42.4</v>
      </c>
      <c r="F10" s="99">
        <v>0</v>
      </c>
      <c r="G10" s="99">
        <v>0</v>
      </c>
    </row>
    <row r="11" spans="1:7" ht="34.5" customHeight="1">
      <c r="A11" s="93" t="s">
        <v>161</v>
      </c>
      <c r="B11" s="98" t="s">
        <v>162</v>
      </c>
      <c r="C11" s="99">
        <f t="shared" si="0"/>
        <v>42.4</v>
      </c>
      <c r="D11" s="99">
        <v>42.4</v>
      </c>
      <c r="E11" s="99">
        <v>42.4</v>
      </c>
      <c r="F11" s="99">
        <v>0</v>
      </c>
      <c r="G11" s="99">
        <v>0</v>
      </c>
    </row>
    <row r="12" spans="1:7" ht="34.5" customHeight="1">
      <c r="A12" s="93" t="s">
        <v>163</v>
      </c>
      <c r="B12" s="98" t="s">
        <v>164</v>
      </c>
      <c r="C12" s="99">
        <f t="shared" si="0"/>
        <v>32.3</v>
      </c>
      <c r="D12" s="99">
        <v>32.3</v>
      </c>
      <c r="E12" s="99">
        <v>32.3</v>
      </c>
      <c r="F12" s="99">
        <v>0</v>
      </c>
      <c r="G12" s="99">
        <v>0</v>
      </c>
    </row>
    <row r="13" spans="1:7" ht="34.5" customHeight="1">
      <c r="A13" s="93" t="s">
        <v>165</v>
      </c>
      <c r="B13" s="98" t="s">
        <v>166</v>
      </c>
      <c r="C13" s="99">
        <f t="shared" si="0"/>
        <v>10.1</v>
      </c>
      <c r="D13" s="99">
        <v>10.1</v>
      </c>
      <c r="E13" s="99">
        <v>10.1</v>
      </c>
      <c r="F13" s="99">
        <v>0</v>
      </c>
      <c r="G13" s="99">
        <v>0</v>
      </c>
    </row>
    <row r="14" spans="1:7" ht="34.5" customHeight="1">
      <c r="A14" s="93" t="s">
        <v>153</v>
      </c>
      <c r="B14" s="98" t="s">
        <v>154</v>
      </c>
      <c r="C14" s="99">
        <f t="shared" si="0"/>
        <v>705.5</v>
      </c>
      <c r="D14" s="99">
        <v>695.5</v>
      </c>
      <c r="E14" s="99">
        <v>590.3</v>
      </c>
      <c r="F14" s="99">
        <v>105.2</v>
      </c>
      <c r="G14" s="99">
        <v>10</v>
      </c>
    </row>
    <row r="15" spans="1:7" ht="34.5" customHeight="1">
      <c r="A15" s="93" t="s">
        <v>167</v>
      </c>
      <c r="B15" s="98" t="s">
        <v>168</v>
      </c>
      <c r="C15" s="99">
        <f t="shared" si="0"/>
        <v>705.5</v>
      </c>
      <c r="D15" s="99">
        <v>695.5</v>
      </c>
      <c r="E15" s="99">
        <v>590.3</v>
      </c>
      <c r="F15" s="99">
        <v>105.2</v>
      </c>
      <c r="G15" s="99">
        <v>10</v>
      </c>
    </row>
    <row r="16" spans="1:7" ht="27.75" customHeight="1">
      <c r="A16" s="93" t="s">
        <v>169</v>
      </c>
      <c r="B16" s="98" t="s">
        <v>170</v>
      </c>
      <c r="C16" s="99">
        <f t="shared" si="0"/>
        <v>10</v>
      </c>
      <c r="D16" s="99">
        <v>0</v>
      </c>
      <c r="E16" s="99">
        <v>0</v>
      </c>
      <c r="F16" s="99">
        <v>0</v>
      </c>
      <c r="G16" s="99">
        <v>10</v>
      </c>
    </row>
    <row r="17" spans="1:7" ht="27.75" customHeight="1">
      <c r="A17" s="93" t="s">
        <v>171</v>
      </c>
      <c r="B17" s="98" t="s">
        <v>172</v>
      </c>
      <c r="C17" s="99">
        <f t="shared" si="0"/>
        <v>695.5</v>
      </c>
      <c r="D17" s="99">
        <v>695.5</v>
      </c>
      <c r="E17" s="99">
        <v>590.3</v>
      </c>
      <c r="F17" s="99">
        <v>105.2</v>
      </c>
      <c r="G17" s="99">
        <v>0</v>
      </c>
    </row>
    <row r="18" spans="1:7" ht="33" customHeight="1">
      <c r="A18" s="93"/>
      <c r="B18" s="98" t="s">
        <v>70</v>
      </c>
      <c r="C18" s="99">
        <f>C6+C10+C14</f>
        <v>821.7</v>
      </c>
      <c r="D18" s="99">
        <f>D6+D10+D14</f>
        <v>811.7</v>
      </c>
      <c r="E18" s="99">
        <f>E6+E10+E14</f>
        <v>706.5</v>
      </c>
      <c r="F18" s="99">
        <f>F14</f>
        <v>105.2</v>
      </c>
      <c r="G18" s="99">
        <f>G14</f>
        <v>10</v>
      </c>
    </row>
  </sheetData>
  <sheetProtection/>
  <mergeCells count="5">
    <mergeCell ref="A4:A5"/>
    <mergeCell ref="G4:G5"/>
    <mergeCell ref="B4:B5"/>
    <mergeCell ref="C4:C5"/>
    <mergeCell ref="A2:G2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I39"/>
  <sheetViews>
    <sheetView showGridLines="0" showZeros="0" view="pageBreakPreview" zoomScale="85" zoomScaleNormal="115" zoomScaleSheetLayoutView="85" zoomScalePageLayoutView="0" workbookViewId="0" topLeftCell="A28">
      <selection activeCell="D38" sqref="D38"/>
    </sheetView>
  </sheetViews>
  <sheetFormatPr defaultColWidth="9.16015625" defaultRowHeight="12.75" customHeight="1"/>
  <cols>
    <col min="1" max="1" width="28.16015625" style="0" customWidth="1"/>
    <col min="2" max="2" width="31.5" style="0" customWidth="1"/>
    <col min="3" max="5" width="24.66015625" style="0" customWidth="1"/>
    <col min="6" max="243" width="7.66015625" style="0" customWidth="1"/>
  </cols>
  <sheetData>
    <row r="1" spans="1:2" ht="33.75" customHeight="1">
      <c r="A1" s="6" t="s">
        <v>44</v>
      </c>
      <c r="B1" s="6"/>
    </row>
    <row r="2" spans="1:243" ht="39.75" customHeight="1">
      <c r="A2" s="16" t="s">
        <v>244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2"/>
      <c r="B3" s="2"/>
      <c r="C3" s="2"/>
      <c r="D3" s="2"/>
      <c r="E3" s="2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39.75" customHeight="1">
      <c r="A4" s="150" t="s">
        <v>96</v>
      </c>
      <c r="B4" s="123"/>
      <c r="C4" s="75" t="s">
        <v>99</v>
      </c>
      <c r="D4" s="18"/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39.75" customHeight="1">
      <c r="A5" s="76" t="s">
        <v>97</v>
      </c>
      <c r="B5" s="74" t="s">
        <v>98</v>
      </c>
      <c r="C5" s="17" t="s">
        <v>42</v>
      </c>
      <c r="D5" s="17" t="s">
        <v>45</v>
      </c>
      <c r="E5" s="17" t="s">
        <v>46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34.5" customHeight="1">
      <c r="A6" s="93" t="s">
        <v>174</v>
      </c>
      <c r="B6" s="98" t="s">
        <v>47</v>
      </c>
      <c r="C6" s="94">
        <f>C7+C8+C9+C10+C11+C12+C13+C14+C15+C16</f>
        <v>691.1</v>
      </c>
      <c r="D6" s="99">
        <v>691.1</v>
      </c>
      <c r="E6" s="99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34.5" customHeight="1">
      <c r="A7" s="93" t="s">
        <v>175</v>
      </c>
      <c r="B7" s="98" t="s">
        <v>48</v>
      </c>
      <c r="C7" s="94">
        <v>132</v>
      </c>
      <c r="D7" s="99">
        <v>132</v>
      </c>
      <c r="E7" s="99"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34.5" customHeight="1">
      <c r="A8" s="93" t="s">
        <v>176</v>
      </c>
      <c r="B8" s="98" t="s">
        <v>49</v>
      </c>
      <c r="C8" s="94">
        <v>40</v>
      </c>
      <c r="D8" s="99">
        <v>40</v>
      </c>
      <c r="E8" s="99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34.5" customHeight="1">
      <c r="A9" s="93" t="s">
        <v>177</v>
      </c>
      <c r="B9" s="98" t="s">
        <v>178</v>
      </c>
      <c r="C9" s="94">
        <v>182.8</v>
      </c>
      <c r="D9" s="99">
        <v>182.8</v>
      </c>
      <c r="E9" s="99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34.5" customHeight="1">
      <c r="A10" s="93" t="s">
        <v>179</v>
      </c>
      <c r="B10" s="98" t="s">
        <v>180</v>
      </c>
      <c r="C10" s="94">
        <v>49.2</v>
      </c>
      <c r="D10" s="99">
        <v>49.2</v>
      </c>
      <c r="E10" s="99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34.5" customHeight="1">
      <c r="A11" s="93" t="s">
        <v>181</v>
      </c>
      <c r="B11" s="98" t="s">
        <v>182</v>
      </c>
      <c r="C11" s="94">
        <v>24.6</v>
      </c>
      <c r="D11" s="99">
        <v>24.6</v>
      </c>
      <c r="E11" s="99"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ht="34.5" customHeight="1">
      <c r="A12" s="93" t="s">
        <v>183</v>
      </c>
      <c r="B12" s="98" t="s">
        <v>184</v>
      </c>
      <c r="C12" s="94">
        <v>32.3</v>
      </c>
      <c r="D12" s="99">
        <v>32.3</v>
      </c>
      <c r="E12" s="99"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5" ht="34.5" customHeight="1">
      <c r="A13" s="93" t="s">
        <v>185</v>
      </c>
      <c r="B13" s="98" t="s">
        <v>186</v>
      </c>
      <c r="C13" s="94">
        <v>4.6</v>
      </c>
      <c r="D13" s="99">
        <v>4.6</v>
      </c>
      <c r="E13" s="99">
        <v>0</v>
      </c>
    </row>
    <row r="14" spans="1:5" ht="34.5" customHeight="1">
      <c r="A14" s="93" t="s">
        <v>187</v>
      </c>
      <c r="B14" s="98" t="s">
        <v>188</v>
      </c>
      <c r="C14" s="94">
        <v>184.6</v>
      </c>
      <c r="D14" s="99">
        <v>184.6</v>
      </c>
      <c r="E14" s="99">
        <v>0</v>
      </c>
    </row>
    <row r="15" spans="1:5" ht="34.5" customHeight="1">
      <c r="A15" s="93" t="s">
        <v>189</v>
      </c>
      <c r="B15" s="98" t="s">
        <v>190</v>
      </c>
      <c r="C15" s="94">
        <v>4.3</v>
      </c>
      <c r="D15" s="99">
        <v>4.3</v>
      </c>
      <c r="E15" s="99">
        <v>0</v>
      </c>
    </row>
    <row r="16" spans="1:5" ht="34.5" customHeight="1">
      <c r="A16" s="93" t="s">
        <v>191</v>
      </c>
      <c r="B16" s="98" t="s">
        <v>192</v>
      </c>
      <c r="C16" s="94">
        <v>36.7</v>
      </c>
      <c r="D16" s="99">
        <v>36.7</v>
      </c>
      <c r="E16" s="99">
        <v>0</v>
      </c>
    </row>
    <row r="17" spans="1:5" ht="34.5" customHeight="1">
      <c r="A17" s="93" t="s">
        <v>193</v>
      </c>
      <c r="B17" s="98" t="s">
        <v>194</v>
      </c>
      <c r="C17" s="94">
        <f>C18+C19+C20+C21+C22+C23+C24+C25+C26+C27+C28+C29+C30+C31+C32+C33+C34+C35</f>
        <v>105.2</v>
      </c>
      <c r="D17" s="99">
        <v>0</v>
      </c>
      <c r="E17" s="99">
        <v>105.2</v>
      </c>
    </row>
    <row r="18" spans="1:5" ht="34.5" customHeight="1">
      <c r="A18" s="93" t="s">
        <v>195</v>
      </c>
      <c r="B18" s="98" t="s">
        <v>196</v>
      </c>
      <c r="C18" s="94">
        <v>20</v>
      </c>
      <c r="D18" s="99">
        <v>0</v>
      </c>
      <c r="E18" s="99">
        <v>20</v>
      </c>
    </row>
    <row r="19" spans="1:5" ht="34.5" customHeight="1">
      <c r="A19" s="93" t="s">
        <v>197</v>
      </c>
      <c r="B19" s="98" t="s">
        <v>198</v>
      </c>
      <c r="C19" s="94">
        <v>6</v>
      </c>
      <c r="D19" s="99">
        <v>0</v>
      </c>
      <c r="E19" s="99">
        <v>6</v>
      </c>
    </row>
    <row r="20" spans="1:5" ht="34.5" customHeight="1">
      <c r="A20" s="93" t="s">
        <v>199</v>
      </c>
      <c r="B20" s="98" t="s">
        <v>200</v>
      </c>
      <c r="C20" s="94">
        <v>2</v>
      </c>
      <c r="D20" s="99">
        <v>0</v>
      </c>
      <c r="E20" s="99">
        <v>2</v>
      </c>
    </row>
    <row r="21" spans="1:5" ht="34.5" customHeight="1">
      <c r="A21" s="93" t="s">
        <v>201</v>
      </c>
      <c r="B21" s="98" t="s">
        <v>202</v>
      </c>
      <c r="C21" s="94">
        <v>1</v>
      </c>
      <c r="D21" s="99">
        <v>0</v>
      </c>
      <c r="E21" s="99">
        <v>1</v>
      </c>
    </row>
    <row r="22" spans="1:5" ht="34.5" customHeight="1">
      <c r="A22" s="93" t="s">
        <v>203</v>
      </c>
      <c r="B22" s="98" t="s">
        <v>204</v>
      </c>
      <c r="C22" s="94">
        <v>12</v>
      </c>
      <c r="D22" s="99">
        <v>0</v>
      </c>
      <c r="E22" s="99">
        <v>12</v>
      </c>
    </row>
    <row r="23" spans="1:5" ht="34.5" customHeight="1">
      <c r="A23" s="93" t="s">
        <v>205</v>
      </c>
      <c r="B23" s="98" t="s">
        <v>206</v>
      </c>
      <c r="C23" s="94">
        <v>8</v>
      </c>
      <c r="D23" s="99">
        <v>0</v>
      </c>
      <c r="E23" s="99">
        <v>8</v>
      </c>
    </row>
    <row r="24" spans="1:5" ht="34.5" customHeight="1">
      <c r="A24" s="93" t="s">
        <v>207</v>
      </c>
      <c r="B24" s="98" t="s">
        <v>208</v>
      </c>
      <c r="C24" s="94">
        <v>5</v>
      </c>
      <c r="D24" s="99">
        <v>0</v>
      </c>
      <c r="E24" s="99">
        <v>5</v>
      </c>
    </row>
    <row r="25" spans="1:5" ht="34.5" customHeight="1">
      <c r="A25" s="93" t="s">
        <v>209</v>
      </c>
      <c r="B25" s="98" t="s">
        <v>210</v>
      </c>
      <c r="C25" s="94">
        <v>10</v>
      </c>
      <c r="D25" s="99">
        <v>0</v>
      </c>
      <c r="E25" s="99">
        <v>10</v>
      </c>
    </row>
    <row r="26" spans="1:5" ht="34.5" customHeight="1">
      <c r="A26" s="93" t="s">
        <v>211</v>
      </c>
      <c r="B26" s="98" t="s">
        <v>212</v>
      </c>
      <c r="C26" s="94">
        <v>5</v>
      </c>
      <c r="D26" s="99">
        <v>0</v>
      </c>
      <c r="E26" s="99">
        <v>5</v>
      </c>
    </row>
    <row r="27" spans="1:5" ht="34.5" customHeight="1">
      <c r="A27" s="93" t="s">
        <v>213</v>
      </c>
      <c r="B27" s="98" t="s">
        <v>214</v>
      </c>
      <c r="C27" s="94">
        <v>5</v>
      </c>
      <c r="D27" s="99">
        <v>0</v>
      </c>
      <c r="E27" s="99">
        <v>5</v>
      </c>
    </row>
    <row r="28" spans="1:5" ht="34.5" customHeight="1">
      <c r="A28" s="93" t="s">
        <v>215</v>
      </c>
      <c r="B28" s="98" t="s">
        <v>216</v>
      </c>
      <c r="C28" s="94">
        <v>0.2</v>
      </c>
      <c r="D28" s="99">
        <v>0</v>
      </c>
      <c r="E28" s="99">
        <v>0.2</v>
      </c>
    </row>
    <row r="29" spans="1:5" ht="34.5" customHeight="1">
      <c r="A29" s="93" t="s">
        <v>217</v>
      </c>
      <c r="B29" s="98" t="s">
        <v>218</v>
      </c>
      <c r="C29" s="94">
        <v>2</v>
      </c>
      <c r="D29" s="99">
        <v>0</v>
      </c>
      <c r="E29" s="99">
        <v>2</v>
      </c>
    </row>
    <row r="30" spans="1:5" ht="34.5" customHeight="1">
      <c r="A30" s="93" t="s">
        <v>219</v>
      </c>
      <c r="B30" s="98" t="s">
        <v>220</v>
      </c>
      <c r="C30" s="94">
        <v>2</v>
      </c>
      <c r="D30" s="99">
        <v>0</v>
      </c>
      <c r="E30" s="99">
        <v>2</v>
      </c>
    </row>
    <row r="31" spans="1:5" ht="34.5" customHeight="1">
      <c r="A31" s="93" t="s">
        <v>221</v>
      </c>
      <c r="B31" s="98" t="s">
        <v>222</v>
      </c>
      <c r="C31" s="94">
        <v>6.2</v>
      </c>
      <c r="D31" s="99">
        <v>0</v>
      </c>
      <c r="E31" s="99">
        <v>6.2</v>
      </c>
    </row>
    <row r="32" spans="1:5" ht="34.5" customHeight="1">
      <c r="A32" s="93" t="s">
        <v>223</v>
      </c>
      <c r="B32" s="98" t="s">
        <v>224</v>
      </c>
      <c r="C32" s="94">
        <v>13</v>
      </c>
      <c r="D32" s="99">
        <v>0</v>
      </c>
      <c r="E32" s="99">
        <v>13</v>
      </c>
    </row>
    <row r="33" spans="1:5" ht="34.5" customHeight="1">
      <c r="A33" s="93" t="s">
        <v>225</v>
      </c>
      <c r="B33" s="98" t="s">
        <v>226</v>
      </c>
      <c r="C33" s="94">
        <v>0.1</v>
      </c>
      <c r="D33" s="99">
        <v>0</v>
      </c>
      <c r="E33" s="99">
        <v>0.1</v>
      </c>
    </row>
    <row r="34" spans="1:5" ht="34.5" customHeight="1">
      <c r="A34" s="93" t="s">
        <v>227</v>
      </c>
      <c r="B34" s="98" t="s">
        <v>228</v>
      </c>
      <c r="C34" s="94">
        <v>6.7</v>
      </c>
      <c r="D34" s="99">
        <v>0</v>
      </c>
      <c r="E34" s="99">
        <v>6.7</v>
      </c>
    </row>
    <row r="35" spans="1:5" ht="34.5" customHeight="1">
      <c r="A35" s="93" t="s">
        <v>229</v>
      </c>
      <c r="B35" s="98" t="s">
        <v>230</v>
      </c>
      <c r="C35" s="94">
        <v>1</v>
      </c>
      <c r="D35" s="99">
        <v>0</v>
      </c>
      <c r="E35" s="99">
        <v>1</v>
      </c>
    </row>
    <row r="36" spans="1:5" ht="34.5" customHeight="1">
      <c r="A36" s="93" t="s">
        <v>231</v>
      </c>
      <c r="B36" s="98" t="s">
        <v>232</v>
      </c>
      <c r="C36" s="94">
        <f>C37+C38</f>
        <v>15.399999999999999</v>
      </c>
      <c r="D36" s="99">
        <v>15.4</v>
      </c>
      <c r="E36" s="99">
        <v>0</v>
      </c>
    </row>
    <row r="37" spans="1:5" ht="34.5" customHeight="1">
      <c r="A37" s="93" t="s">
        <v>233</v>
      </c>
      <c r="B37" s="98" t="s">
        <v>234</v>
      </c>
      <c r="C37" s="94">
        <v>9.6</v>
      </c>
      <c r="D37" s="99">
        <v>9.6</v>
      </c>
      <c r="E37" s="99">
        <v>0</v>
      </c>
    </row>
    <row r="38" spans="1:5" ht="34.5" customHeight="1">
      <c r="A38" s="93" t="s">
        <v>235</v>
      </c>
      <c r="B38" s="98" t="s">
        <v>236</v>
      </c>
      <c r="C38" s="94">
        <v>5.8</v>
      </c>
      <c r="D38" s="99">
        <v>5.8</v>
      </c>
      <c r="E38" s="99">
        <v>0</v>
      </c>
    </row>
    <row r="39" spans="1:5" ht="36" customHeight="1">
      <c r="A39" s="93"/>
      <c r="B39" s="98" t="s">
        <v>70</v>
      </c>
      <c r="C39" s="94">
        <f>C6+C17+C36</f>
        <v>811.7</v>
      </c>
      <c r="D39" s="99">
        <f>D6+D36</f>
        <v>706.5</v>
      </c>
      <c r="E39" s="99">
        <f>E17</f>
        <v>105.2</v>
      </c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D6" sqref="D6"/>
    </sheetView>
  </sheetViews>
  <sheetFormatPr defaultColWidth="9.16015625" defaultRowHeight="27.75" customHeight="1"/>
  <cols>
    <col min="1" max="1" width="18.83203125" style="4" customWidth="1"/>
    <col min="2" max="2" width="31.16015625" style="4" customWidth="1"/>
    <col min="3" max="5" width="19.33203125" style="4" customWidth="1"/>
    <col min="6" max="243" width="7.66015625" style="4" customWidth="1"/>
  </cols>
  <sheetData>
    <row r="1" spans="1:2" ht="27.75" customHeight="1">
      <c r="A1" s="6" t="s">
        <v>50</v>
      </c>
      <c r="B1" s="6"/>
    </row>
    <row r="2" spans="1:5" s="1" customFormat="1" ht="34.5" customHeight="1">
      <c r="A2" s="16" t="s">
        <v>245</v>
      </c>
      <c r="B2" s="16"/>
      <c r="C2" s="16"/>
      <c r="D2" s="16"/>
      <c r="E2" s="16"/>
    </row>
    <row r="3" s="2" customFormat="1" ht="30.75" customHeight="1">
      <c r="E3" s="2" t="s">
        <v>1</v>
      </c>
    </row>
    <row r="4" spans="1:243" s="15" customFormat="1" ht="39.75" customHeight="1">
      <c r="A4" s="140" t="s">
        <v>122</v>
      </c>
      <c r="B4" s="123" t="s">
        <v>121</v>
      </c>
      <c r="C4" s="18" t="s">
        <v>123</v>
      </c>
      <c r="D4" s="18"/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5" customFormat="1" ht="39.75" customHeight="1">
      <c r="A5" s="147"/>
      <c r="B5" s="151"/>
      <c r="C5" s="17" t="s">
        <v>42</v>
      </c>
      <c r="D5" s="17" t="s">
        <v>34</v>
      </c>
      <c r="E5" s="17" t="s">
        <v>35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5" ht="45.75" customHeight="1">
      <c r="A6" s="23"/>
      <c r="B6" s="23"/>
      <c r="C6" s="21"/>
      <c r="D6" s="22"/>
      <c r="E6" s="22"/>
    </row>
    <row r="7" spans="1:5" ht="64.5" customHeight="1">
      <c r="A7" s="24"/>
      <c r="B7" s="24"/>
      <c r="C7" s="21"/>
      <c r="D7" s="22"/>
      <c r="E7" s="22"/>
    </row>
    <row r="8" spans="1:5" ht="34.5" customHeight="1">
      <c r="A8" s="25"/>
      <c r="B8" s="25"/>
      <c r="C8" s="21"/>
      <c r="D8" s="22"/>
      <c r="E8" s="22"/>
    </row>
    <row r="9" spans="1:5" ht="34.5" customHeight="1">
      <c r="A9" s="20"/>
      <c r="B9" s="20"/>
      <c r="C9" s="21"/>
      <c r="D9" s="22"/>
      <c r="E9" s="22"/>
    </row>
    <row r="10" spans="1:5" ht="34.5" customHeight="1">
      <c r="A10" s="26"/>
      <c r="B10" s="26"/>
      <c r="C10" s="21"/>
      <c r="D10" s="22"/>
      <c r="E10" s="22"/>
    </row>
    <row r="11" spans="1:5" ht="34.5" customHeight="1">
      <c r="A11" s="24"/>
      <c r="B11" s="24"/>
      <c r="C11" s="21"/>
      <c r="D11" s="22"/>
      <c r="E11" s="22"/>
    </row>
    <row r="12" spans="1:5" ht="34.5" customHeight="1">
      <c r="A12" s="25"/>
      <c r="B12" s="25"/>
      <c r="C12" s="21"/>
      <c r="D12" s="22"/>
      <c r="E12" s="22"/>
    </row>
    <row r="13" spans="1:5" ht="34.5" customHeight="1">
      <c r="A13" s="20"/>
      <c r="B13" s="20"/>
      <c r="C13" s="21"/>
      <c r="D13" s="22"/>
      <c r="E13" s="22"/>
    </row>
    <row r="14" spans="1:5" ht="34.5" customHeight="1">
      <c r="A14" s="20"/>
      <c r="B14" s="20"/>
      <c r="C14" s="21"/>
      <c r="D14" s="22"/>
      <c r="E14" s="22"/>
    </row>
    <row r="15" spans="1:5" ht="34.5" customHeight="1">
      <c r="A15" s="20"/>
      <c r="B15" s="20" t="s">
        <v>39</v>
      </c>
      <c r="C15" s="21"/>
      <c r="D15" s="22"/>
      <c r="E15" s="22"/>
    </row>
    <row r="16" spans="1:2" ht="27.75" customHeight="1">
      <c r="A16" s="27" t="s">
        <v>43</v>
      </c>
      <c r="B16" s="27"/>
    </row>
  </sheetData>
  <sheetProtection/>
  <mergeCells count="2">
    <mergeCell ref="B4:B5"/>
    <mergeCell ref="A4:A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8"/>
  <sheetViews>
    <sheetView view="pageBreakPreview" zoomScale="115" zoomScaleNormal="115" zoomScaleSheetLayoutView="115" zoomScalePageLayoutView="0" workbookViewId="0" topLeftCell="A1">
      <selection activeCell="C5" sqref="C5:E5"/>
    </sheetView>
  </sheetViews>
  <sheetFormatPr defaultColWidth="12" defaultRowHeight="11.25"/>
  <cols>
    <col min="1" max="1" width="21.66015625" style="5" customWidth="1"/>
    <col min="2" max="6" width="18" style="5" customWidth="1"/>
    <col min="7" max="16384" width="12" style="5" customWidth="1"/>
  </cols>
  <sheetData>
    <row r="1" spans="1:6" ht="44.25" customHeight="1">
      <c r="A1" s="6" t="s">
        <v>51</v>
      </c>
      <c r="B1" s="7"/>
      <c r="C1" s="7"/>
      <c r="D1" s="7"/>
      <c r="E1" s="7"/>
      <c r="F1" s="7"/>
    </row>
    <row r="2" spans="1:6" ht="55.5" customHeight="1">
      <c r="A2" s="153" t="s">
        <v>237</v>
      </c>
      <c r="B2" s="154"/>
      <c r="C2" s="154"/>
      <c r="D2" s="154"/>
      <c r="E2" s="154"/>
      <c r="F2" s="154"/>
    </row>
    <row r="3" spans="1:6" ht="24" customHeight="1">
      <c r="A3" s="8"/>
      <c r="B3" s="8"/>
      <c r="C3" s="8"/>
      <c r="D3" s="8"/>
      <c r="E3" s="8"/>
      <c r="F3" s="8"/>
    </row>
    <row r="4" spans="1:6" ht="24" customHeight="1">
      <c r="A4" s="9"/>
      <c r="B4" s="9"/>
      <c r="C4" s="9"/>
      <c r="D4" s="9"/>
      <c r="E4" s="9"/>
      <c r="F4" s="10" t="s">
        <v>1</v>
      </c>
    </row>
    <row r="5" spans="1:9" ht="64.5" customHeight="1">
      <c r="A5" s="156" t="s">
        <v>100</v>
      </c>
      <c r="B5" s="156" t="s">
        <v>52</v>
      </c>
      <c r="C5" s="155" t="s">
        <v>53</v>
      </c>
      <c r="D5" s="155"/>
      <c r="E5" s="155"/>
      <c r="F5" s="155" t="s">
        <v>54</v>
      </c>
      <c r="H5" s="12"/>
      <c r="I5" s="12"/>
    </row>
    <row r="6" spans="1:9" ht="64.5" customHeight="1">
      <c r="A6" s="156"/>
      <c r="B6" s="156"/>
      <c r="C6" s="11" t="s">
        <v>55</v>
      </c>
      <c r="D6" s="77" t="s">
        <v>101</v>
      </c>
      <c r="E6" s="77" t="s">
        <v>102</v>
      </c>
      <c r="F6" s="155"/>
      <c r="H6" s="13"/>
      <c r="I6" s="12"/>
    </row>
    <row r="7" spans="1:9" ht="64.5" customHeight="1">
      <c r="A7" s="99">
        <v>0.3</v>
      </c>
      <c r="B7" s="99">
        <v>0</v>
      </c>
      <c r="C7" s="99">
        <v>0.1</v>
      </c>
      <c r="D7" s="99">
        <v>0</v>
      </c>
      <c r="E7" s="99">
        <v>0.1</v>
      </c>
      <c r="F7" s="99">
        <v>0.2</v>
      </c>
      <c r="H7" s="12"/>
      <c r="I7" s="12"/>
    </row>
    <row r="8" spans="1:6" ht="51" customHeight="1">
      <c r="A8" s="14"/>
      <c r="B8" s="9"/>
      <c r="C8" s="9"/>
      <c r="D8" s="9"/>
      <c r="E8" s="9"/>
      <c r="F8" s="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Microsoft</cp:lastModifiedBy>
  <cp:lastPrinted>2021-01-22T09:57:00Z</cp:lastPrinted>
  <dcterms:created xsi:type="dcterms:W3CDTF">2016-02-18T02:32:40Z</dcterms:created>
  <dcterms:modified xsi:type="dcterms:W3CDTF">2021-03-04T01:15:07Z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